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огноз" sheetId="2" r:id="rId1"/>
    <sheet name="ресурсное обеспечение" sheetId="3" r:id="rId2"/>
    <sheet name="Лист1" sheetId="4" r:id="rId3"/>
    <sheet name="Лист2" sheetId="5" r:id="rId4"/>
  </sheets>
  <calcPr calcId="145621"/>
</workbook>
</file>

<file path=xl/calcChain.xml><?xml version="1.0" encoding="utf-8"?>
<calcChain xmlns="http://schemas.openxmlformats.org/spreadsheetml/2006/main">
  <c r="K12" i="3" l="1"/>
  <c r="J12" i="3"/>
  <c r="J13" i="3" l="1"/>
  <c r="N30" i="3"/>
  <c r="H26" i="3"/>
  <c r="H25" i="3"/>
  <c r="H24" i="3"/>
  <c r="N25" i="3"/>
  <c r="N24" i="3"/>
  <c r="K13" i="3" l="1"/>
  <c r="J16" i="3"/>
  <c r="K16" i="3"/>
  <c r="J15" i="3"/>
  <c r="K15" i="3"/>
  <c r="J14" i="3"/>
  <c r="K14" i="3"/>
  <c r="H13" i="3"/>
  <c r="H14" i="3"/>
  <c r="H15" i="3"/>
  <c r="H16" i="3"/>
  <c r="H12" i="3"/>
  <c r="H46" i="3" l="1"/>
  <c r="H72" i="3"/>
  <c r="H71" i="3"/>
  <c r="H70" i="3"/>
  <c r="H69" i="3"/>
  <c r="H68" i="3"/>
  <c r="H86" i="3" l="1"/>
  <c r="H83" i="3"/>
  <c r="H84" i="3"/>
  <c r="H85" i="3"/>
  <c r="H82" i="3"/>
  <c r="H78" i="3"/>
  <c r="H75" i="3"/>
  <c r="H76" i="3"/>
  <c r="H77" i="3"/>
  <c r="H74" i="3"/>
  <c r="H58" i="3" l="1"/>
  <c r="H57" i="3"/>
  <c r="H55" i="3"/>
  <c r="H54" i="3"/>
  <c r="H53" i="3"/>
  <c r="H43" i="3"/>
  <c r="H44" i="3"/>
  <c r="H45" i="3"/>
  <c r="H42" i="3"/>
  <c r="H37" i="3"/>
  <c r="H38" i="3"/>
  <c r="H39" i="3"/>
  <c r="H40" i="3"/>
  <c r="H36" i="3"/>
  <c r="H31" i="3"/>
  <c r="H32" i="3"/>
  <c r="H33" i="3"/>
  <c r="H34" i="3"/>
  <c r="H30" i="3"/>
  <c r="H27" i="3"/>
  <c r="H28" i="3"/>
</calcChain>
</file>

<file path=xl/sharedStrings.xml><?xml version="1.0" encoding="utf-8"?>
<sst xmlns="http://schemas.openxmlformats.org/spreadsheetml/2006/main" count="82" uniqueCount="52">
  <si>
    <t>Ответственный исполнитель, соисполнители</t>
  </si>
  <si>
    <t>по годам, 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</si>
  <si>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</si>
  <si>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</si>
  <si>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</si>
  <si>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</si>
  <si>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ПРОГНОЗ</t>
  </si>
  <si>
    <t>Красногвардейского района</t>
  </si>
  <si>
    <t>наименование ед.изм.</t>
  </si>
  <si>
    <t>текущий 2013</t>
  </si>
  <si>
    <t>Расходы районного бюджета на оказание муниципальной услуги (выполнение работ), тыс. руб.</t>
  </si>
  <si>
    <t>Значение показателя объема услуги (работы)</t>
  </si>
  <si>
    <t>текущий год 2013</t>
  </si>
  <si>
    <t>Предоставление общедоступного начального общего, основного общего, среднего (полного) общего, дополнительного образования по основным общеобразовательным программам</t>
  </si>
  <si>
    <t>Наименование подпрограммы (основного мероприятия, услуги (работы)</t>
  </si>
  <si>
    <t>Предоставление общедоступного бесплатного дошкольного образования на территории муниципального района</t>
  </si>
  <si>
    <t>процент</t>
  </si>
  <si>
    <t>Организация предоставления дополнительного образования по программам дополнительного образования детей</t>
  </si>
  <si>
    <t>Организация летнего отдыха и оздоровления детей на базе муниципальных общеобразовательных учреждений</t>
  </si>
  <si>
    <t>Статус</t>
  </si>
  <si>
    <t>Наименование муниципальной программы  Красногвардейского  района, подпрограммы  муниципальной  програм­мы, мероприятия</t>
  </si>
  <si>
    <t>Объемы финансирования, тыс. рублей, в т.ч.</t>
  </si>
  <si>
    <t>Муниципальная программа Красногвардейского района</t>
  </si>
  <si>
    <t>всего</t>
  </si>
  <si>
    <t>Отдел образования администрации муниципального образования Красногвардейский район</t>
  </si>
  <si>
    <t>Общее образование</t>
  </si>
  <si>
    <t>Дошкольное образование</t>
  </si>
  <si>
    <t>Муниципальные дошкольные образовательные учреждения</t>
  </si>
  <si>
    <t>Муниципальные общеобразовательные учреждения</t>
  </si>
  <si>
    <t>Дополнительное образование</t>
  </si>
  <si>
    <t>Учреждения дополнительного образования детей (ДЮСШ, ДДТ)</t>
  </si>
  <si>
    <t>МБВУ "Детский оздоровительный лагерь "Радуга" Красногвардейского района"</t>
  </si>
  <si>
    <t>МКУ "Информационно-методический центр"</t>
  </si>
  <si>
    <t xml:space="preserve">Введение федерального государственного образовательного стандарта общего образования в деятельность образовательных учреждений </t>
  </si>
  <si>
    <t>РЕСУРСНОЕ ОБЕСПЕЧЕНИЕ</t>
  </si>
  <si>
    <t>Подпрограмма "Общее образование"</t>
  </si>
  <si>
    <t>Подпрограмма  "Дошкольное образование"</t>
  </si>
  <si>
    <t xml:space="preserve">Подпрограмма </t>
  </si>
  <si>
    <t>Подпрограмма  "Оздоровление и занятость детей в  Красногвардейском районе"</t>
  </si>
  <si>
    <t>Подпрограмма  "Дополнительное образование"</t>
  </si>
  <si>
    <t xml:space="preserve">сводных показателей муниципальных заданий на оказание муниципальных услуг (выполнение работ) муниципальными учреждениями Красногвардейского района по муниципальной Программе </t>
  </si>
  <si>
    <t>Общеобразовательные учреждения</t>
  </si>
  <si>
    <t>Оздоровление и занятость детей в Красногвардейском  районе</t>
  </si>
  <si>
    <t>Совершенствование организации питания в общеобразовательных учреждениях Красногвардейского района на 2014-2018 гг.</t>
  </si>
  <si>
    <t>Капитальный ремонт, строительство и реконструкция образовательных учреждений Красногвардейского района на 2014-2018 гг.</t>
  </si>
  <si>
    <t>Образовательные учреждения</t>
  </si>
  <si>
    <t xml:space="preserve">Безопасность образовательных учреждений </t>
  </si>
  <si>
    <t>Развитие образования Красногвардейского района на 2014-2018 годы</t>
  </si>
  <si>
    <t>всего                                                                       1</t>
  </si>
  <si>
    <t>Приложение №  3</t>
  </si>
  <si>
    <t>реализации муниципальной программы "Развитие Красногвардейского района на 2014-2018 годы"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</si>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</sst>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/>
    <xf numFmtId="4" fontId="4" fillId="0" borderId="1" xfId="0" applyNumberFormat="1" applyFont="1" applyBorder="1" applyAlignment="1"/>
    <xf numFmtId="0" fontId="4" fillId="0" borderId="1" xfId="0" applyFont="1" applyBorder="1"/>
    <xf numFmtId="4" fontId="4" fillId="0" borderId="1" xfId="0" applyNumberFormat="1" applyFont="1" applyBorder="1"/>
    <xf numFmtId="0" fontId="1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164" fontId="3" fillId="0" borderId="1" xfId="0" applyNumberFormat="1" applyFont="1" applyBorder="1"/>
    <xf numFmtId="164" fontId="1" fillId="0" borderId="1" xfId="0" applyNumberFormat="1" applyFont="1" applyBorder="1"/>
    <xf numFmtId="0" fontId="1" fillId="0" borderId="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0" borderId="1" xfId="0" applyFont="1" applyBorder="1" applyAlignment="1"/>
    <xf numFmtId="164" fontId="1" fillId="0" borderId="2" xfId="0" applyNumberFormat="1" applyFont="1" applyBorder="1" applyAlignment="1"/>
    <xf numFmtId="0" fontId="1" fillId="0" borderId="14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/>
    <xf numFmtId="0" fontId="1" fillId="0" borderId="1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7" xfId="0" applyFont="1" applyFill="1" applyBorder="1" applyAlignment="1"/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4" xfId="0" applyFont="1" applyFill="1" applyBorder="1" applyAlignment="1">
      <alignment horizontal="right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5" fillId="0" borderId="0" xfId="0" applyFont="1"/>
    <xf numFmtId="0" fontId="1" fillId="0" borderId="1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1" fillId="0" borderId="2" xfId="0" applyNumberFormat="1" applyFont="1" applyBorder="1" applyAlignment="1"/>
    <xf numFmtId="164" fontId="1" fillId="0" borderId="3" xfId="0" applyNumberFormat="1" applyFont="1" applyBorder="1" applyAlignment="1"/>
    <xf numFmtId="164" fontId="1" fillId="0" borderId="4" xfId="0" applyNumberFormat="1" applyFont="1" applyBorder="1" applyAlignment="1"/>
    <xf numFmtId="0" fontId="1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91" zoomScaleNormal="91" workbookViewId="0">
      <selection activeCell="P6" sqref="P6"/>
    </sheetView>
  </sheetViews>
  <sheetFormatPr defaultRowHeight="15" x14ac:dyDescent="0.25"/>
  <cols>
    <col min="1" max="1" width="23.85546875" customWidth="1"/>
    <col min="2" max="2" width="10.5703125" customWidth="1"/>
    <col min="3" max="3" width="9" customWidth="1"/>
    <col min="4" max="4" width="7" customWidth="1"/>
    <col min="5" max="5" width="6.7109375" customWidth="1"/>
    <col min="6" max="6" width="6.85546875" customWidth="1"/>
    <col min="7" max="7" width="5.85546875" customWidth="1"/>
    <col min="8" max="8" width="6.28515625" customWidth="1"/>
    <col min="9" max="9" width="10.5703125" customWidth="1"/>
    <col min="10" max="14" width="10.140625" bestFit="1" customWidth="1"/>
  </cols>
  <sheetData>
    <row r="1" spans="1:15" ht="15.75" x14ac:dyDescent="0.25">
      <c r="K1" s="169" t="s">
        <v>49</v>
      </c>
      <c r="L1" s="169"/>
      <c r="M1" s="169"/>
      <c r="N1" s="169"/>
    </row>
    <row r="2" spans="1:15" ht="15.75" x14ac:dyDescent="0.25">
      <c r="A2" s="66" t="s">
        <v>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32.25" customHeight="1" x14ac:dyDescent="0.25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5" ht="15.75" x14ac:dyDescent="0.25">
      <c r="A4" s="66" t="s">
        <v>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ht="15.75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5" ht="56.25" customHeight="1" x14ac:dyDescent="0.25">
      <c r="A6" s="68" t="s">
        <v>14</v>
      </c>
      <c r="B6" s="71" t="s">
        <v>11</v>
      </c>
      <c r="C6" s="72"/>
      <c r="D6" s="72"/>
      <c r="E6" s="72"/>
      <c r="F6" s="72"/>
      <c r="G6" s="72"/>
      <c r="H6" s="73"/>
      <c r="I6" s="69" t="s">
        <v>10</v>
      </c>
      <c r="J6" s="69"/>
      <c r="K6" s="69"/>
      <c r="L6" s="69"/>
      <c r="M6" s="69"/>
      <c r="N6" s="70"/>
    </row>
    <row r="7" spans="1:15" ht="47.25" x14ac:dyDescent="0.25">
      <c r="A7" s="68"/>
      <c r="B7" s="55" t="s">
        <v>8</v>
      </c>
      <c r="C7" s="4" t="s">
        <v>12</v>
      </c>
      <c r="D7" s="5">
        <v>2014</v>
      </c>
      <c r="E7" s="5">
        <v>2015</v>
      </c>
      <c r="F7" s="5">
        <v>2016</v>
      </c>
      <c r="G7" s="5">
        <v>2017</v>
      </c>
      <c r="H7" s="5">
        <v>2018</v>
      </c>
      <c r="I7" s="55" t="s">
        <v>9</v>
      </c>
      <c r="J7" s="5">
        <v>2014</v>
      </c>
      <c r="K7" s="5">
        <v>2015</v>
      </c>
      <c r="L7" s="5">
        <v>2016</v>
      </c>
      <c r="M7" s="5">
        <v>2017</v>
      </c>
      <c r="N7" s="5">
        <v>2018</v>
      </c>
    </row>
    <row r="8" spans="1:15" ht="15.75" x14ac:dyDescent="0.25">
      <c r="A8" s="6">
        <v>1</v>
      </c>
      <c r="B8" s="6">
        <v>2</v>
      </c>
      <c r="C8" s="5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5" ht="15.75" x14ac:dyDescent="0.25">
      <c r="A9" s="80" t="s">
        <v>35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</row>
    <row r="10" spans="1:15" ht="15" customHeight="1" x14ac:dyDescent="0.25">
      <c r="A10" s="75" t="s">
        <v>13</v>
      </c>
      <c r="B10" s="86" t="s">
        <v>16</v>
      </c>
      <c r="C10" s="76">
        <v>100</v>
      </c>
      <c r="D10" s="76">
        <v>100</v>
      </c>
      <c r="E10" s="76">
        <v>100</v>
      </c>
      <c r="F10" s="76">
        <v>100</v>
      </c>
      <c r="G10" s="76">
        <v>100</v>
      </c>
      <c r="H10" s="76">
        <v>100</v>
      </c>
      <c r="I10" s="77">
        <v>39220</v>
      </c>
      <c r="J10" s="77">
        <v>36000</v>
      </c>
      <c r="K10" s="77">
        <v>36000</v>
      </c>
      <c r="L10" s="77">
        <v>34000</v>
      </c>
      <c r="M10" s="77">
        <v>34000</v>
      </c>
      <c r="N10" s="77">
        <v>34000</v>
      </c>
    </row>
    <row r="11" spans="1:15" ht="15" customHeight="1" x14ac:dyDescent="0.25">
      <c r="A11" s="75"/>
      <c r="B11" s="87"/>
      <c r="C11" s="76"/>
      <c r="D11" s="76"/>
      <c r="E11" s="76"/>
      <c r="F11" s="76"/>
      <c r="G11" s="76"/>
      <c r="H11" s="76"/>
      <c r="I11" s="77"/>
      <c r="J11" s="77"/>
      <c r="K11" s="77"/>
      <c r="L11" s="77"/>
      <c r="M11" s="77"/>
      <c r="N11" s="77"/>
    </row>
    <row r="12" spans="1:15" ht="15" customHeight="1" x14ac:dyDescent="0.25">
      <c r="A12" s="75"/>
      <c r="B12" s="87"/>
      <c r="C12" s="76"/>
      <c r="D12" s="76"/>
      <c r="E12" s="76"/>
      <c r="F12" s="76"/>
      <c r="G12" s="76"/>
      <c r="H12" s="76"/>
      <c r="I12" s="77"/>
      <c r="J12" s="77"/>
      <c r="K12" s="77"/>
      <c r="L12" s="77"/>
      <c r="M12" s="77"/>
      <c r="N12" s="77"/>
    </row>
    <row r="13" spans="1:15" ht="25.5" customHeight="1" x14ac:dyDescent="0.25">
      <c r="A13" s="75"/>
      <c r="B13" s="87"/>
      <c r="C13" s="76"/>
      <c r="D13" s="76"/>
      <c r="E13" s="76"/>
      <c r="F13" s="76"/>
      <c r="G13" s="76"/>
      <c r="H13" s="76"/>
      <c r="I13" s="77"/>
      <c r="J13" s="77"/>
      <c r="K13" s="77"/>
      <c r="L13" s="77"/>
      <c r="M13" s="77"/>
      <c r="N13" s="77"/>
    </row>
    <row r="14" spans="1:15" x14ac:dyDescent="0.25">
      <c r="A14" s="75"/>
      <c r="B14" s="87"/>
      <c r="C14" s="76"/>
      <c r="D14" s="76"/>
      <c r="E14" s="76"/>
      <c r="F14" s="76"/>
      <c r="G14" s="76"/>
      <c r="H14" s="76"/>
      <c r="I14" s="77"/>
      <c r="J14" s="77"/>
      <c r="K14" s="77"/>
      <c r="L14" s="77"/>
      <c r="M14" s="77"/>
      <c r="N14" s="77"/>
    </row>
    <row r="15" spans="1:15" ht="96" customHeight="1" x14ac:dyDescent="0.25">
      <c r="A15" s="75"/>
      <c r="B15" s="88"/>
      <c r="C15" s="76"/>
      <c r="D15" s="76"/>
      <c r="E15" s="76"/>
      <c r="F15" s="76"/>
      <c r="G15" s="76"/>
      <c r="H15" s="76"/>
      <c r="I15" s="77"/>
      <c r="J15" s="77"/>
      <c r="K15" s="77"/>
      <c r="L15" s="77"/>
      <c r="M15" s="77"/>
      <c r="N15" s="77"/>
      <c r="O15" s="1"/>
    </row>
    <row r="16" spans="1:15" ht="15.75" x14ac:dyDescent="0.25">
      <c r="A16" s="83" t="s">
        <v>36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5"/>
      <c r="O16" s="1"/>
    </row>
    <row r="17" spans="1:15" ht="129.75" customHeight="1" x14ac:dyDescent="0.25">
      <c r="A17" s="7" t="s">
        <v>15</v>
      </c>
      <c r="B17" s="54" t="s">
        <v>16</v>
      </c>
      <c r="C17" s="8">
        <v>49.88</v>
      </c>
      <c r="D17" s="8">
        <v>50.34</v>
      </c>
      <c r="E17" s="8">
        <v>49.58</v>
      </c>
      <c r="F17" s="8">
        <v>49.14</v>
      </c>
      <c r="G17" s="8">
        <v>49.7</v>
      </c>
      <c r="H17" s="8">
        <v>50.35</v>
      </c>
      <c r="I17" s="9">
        <v>59000</v>
      </c>
      <c r="J17" s="9">
        <v>25000</v>
      </c>
      <c r="K17" s="9">
        <v>26971.1</v>
      </c>
      <c r="L17" s="9">
        <v>25000</v>
      </c>
      <c r="M17" s="9">
        <v>25000</v>
      </c>
      <c r="N17" s="9">
        <v>25000</v>
      </c>
      <c r="O17" s="1"/>
    </row>
    <row r="18" spans="1:15" ht="16.5" customHeight="1" x14ac:dyDescent="0.25">
      <c r="A18" s="74" t="s">
        <v>39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"/>
    </row>
    <row r="19" spans="1:15" ht="15" customHeight="1" x14ac:dyDescent="0.25">
      <c r="A19" s="75" t="s">
        <v>17</v>
      </c>
      <c r="B19" s="76" t="s">
        <v>16</v>
      </c>
      <c r="C19" s="76">
        <v>68.3</v>
      </c>
      <c r="D19" s="76">
        <v>71.5</v>
      </c>
      <c r="E19" s="76">
        <v>71.8</v>
      </c>
      <c r="F19" s="76">
        <v>72</v>
      </c>
      <c r="G19" s="76">
        <v>73</v>
      </c>
      <c r="H19" s="76">
        <v>74</v>
      </c>
      <c r="I19" s="78">
        <v>21047</v>
      </c>
      <c r="J19" s="78">
        <v>21047</v>
      </c>
      <c r="K19" s="78">
        <v>21047</v>
      </c>
      <c r="L19" s="78">
        <v>21047</v>
      </c>
      <c r="M19" s="78">
        <v>21047</v>
      </c>
      <c r="N19" s="78">
        <v>21047</v>
      </c>
      <c r="O19" s="1"/>
    </row>
    <row r="20" spans="1:15" x14ac:dyDescent="0.25">
      <c r="A20" s="75"/>
      <c r="B20" s="76"/>
      <c r="C20" s="76"/>
      <c r="D20" s="76"/>
      <c r="E20" s="76"/>
      <c r="F20" s="76"/>
      <c r="G20" s="76"/>
      <c r="H20" s="76"/>
      <c r="I20" s="78"/>
      <c r="J20" s="78"/>
      <c r="K20" s="78"/>
      <c r="L20" s="78"/>
      <c r="M20" s="78"/>
      <c r="N20" s="78"/>
      <c r="O20" s="1"/>
    </row>
    <row r="21" spans="1:15" x14ac:dyDescent="0.25">
      <c r="A21" s="75"/>
      <c r="B21" s="76"/>
      <c r="C21" s="76"/>
      <c r="D21" s="76"/>
      <c r="E21" s="76"/>
      <c r="F21" s="76"/>
      <c r="G21" s="76"/>
      <c r="H21" s="76"/>
      <c r="I21" s="78"/>
      <c r="J21" s="78"/>
      <c r="K21" s="78"/>
      <c r="L21" s="78"/>
      <c r="M21" s="78"/>
      <c r="N21" s="78"/>
      <c r="O21" s="1"/>
    </row>
    <row r="22" spans="1:15" ht="77.25" customHeight="1" x14ac:dyDescent="0.25">
      <c r="A22" s="75"/>
      <c r="B22" s="76"/>
      <c r="C22" s="76"/>
      <c r="D22" s="76"/>
      <c r="E22" s="76"/>
      <c r="F22" s="76"/>
      <c r="G22" s="76"/>
      <c r="H22" s="76"/>
      <c r="I22" s="78"/>
      <c r="J22" s="78"/>
      <c r="K22" s="78"/>
      <c r="L22" s="78"/>
      <c r="M22" s="78"/>
      <c r="N22" s="78"/>
      <c r="O22" s="1"/>
    </row>
    <row r="23" spans="1:15" ht="15.75" x14ac:dyDescent="0.25">
      <c r="A23" s="79" t="s">
        <v>38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1"/>
    </row>
    <row r="24" spans="1:15" ht="96" customHeight="1" x14ac:dyDescent="0.25">
      <c r="A24" s="52" t="s">
        <v>18</v>
      </c>
      <c r="B24" s="54" t="s">
        <v>16</v>
      </c>
      <c r="C24" s="10">
        <v>6</v>
      </c>
      <c r="D24" s="10">
        <v>6</v>
      </c>
      <c r="E24" s="10">
        <v>6</v>
      </c>
      <c r="F24" s="10">
        <v>6</v>
      </c>
      <c r="G24" s="10">
        <v>6</v>
      </c>
      <c r="H24" s="10">
        <v>6</v>
      </c>
      <c r="I24" s="11">
        <v>790</v>
      </c>
      <c r="J24" s="11">
        <v>790</v>
      </c>
      <c r="K24" s="11">
        <v>790</v>
      </c>
      <c r="L24" s="11">
        <v>790</v>
      </c>
      <c r="M24" s="11">
        <v>790</v>
      </c>
      <c r="N24" s="11">
        <v>790</v>
      </c>
      <c r="O24" s="1"/>
    </row>
    <row r="25" spans="1:15" x14ac:dyDescent="0.25">
      <c r="A25" s="3"/>
      <c r="B25" s="1"/>
      <c r="C25" s="1"/>
    </row>
    <row r="26" spans="1:15" x14ac:dyDescent="0.25">
      <c r="A26" s="3"/>
      <c r="B26" s="1"/>
      <c r="C26" s="1"/>
    </row>
    <row r="27" spans="1:15" x14ac:dyDescent="0.25">
      <c r="A27" s="3"/>
      <c r="B27" s="1"/>
      <c r="C27" s="1"/>
    </row>
    <row r="28" spans="1:15" x14ac:dyDescent="0.25">
      <c r="A28" s="1"/>
      <c r="B28" s="1"/>
      <c r="C28" s="1"/>
    </row>
    <row r="29" spans="1:15" x14ac:dyDescent="0.25">
      <c r="A29" s="1"/>
      <c r="B29" s="1"/>
      <c r="C29" s="1"/>
    </row>
    <row r="30" spans="1:15" x14ac:dyDescent="0.25">
      <c r="A30" s="1"/>
      <c r="B30" s="1"/>
      <c r="C30" s="1"/>
    </row>
    <row r="31" spans="1:15" x14ac:dyDescent="0.25">
      <c r="A31" s="1"/>
      <c r="B31" s="1"/>
      <c r="C31" s="1"/>
    </row>
    <row r="32" spans="1:15" x14ac:dyDescent="0.25">
      <c r="A32" s="1"/>
      <c r="B32" s="1"/>
      <c r="C32" s="1"/>
    </row>
    <row r="33" spans="1:3" x14ac:dyDescent="0.25">
      <c r="A33" s="1"/>
      <c r="B33" s="1"/>
      <c r="C33" s="1"/>
    </row>
  </sheetData>
  <mergeCells count="39">
    <mergeCell ref="K1:N1"/>
    <mergeCell ref="L19:L22"/>
    <mergeCell ref="M19:M22"/>
    <mergeCell ref="N19:N22"/>
    <mergeCell ref="A23:N23"/>
    <mergeCell ref="A9:N9"/>
    <mergeCell ref="A16:N16"/>
    <mergeCell ref="G10:G15"/>
    <mergeCell ref="H10:H15"/>
    <mergeCell ref="I10:I15"/>
    <mergeCell ref="J10:J15"/>
    <mergeCell ref="K10:K15"/>
    <mergeCell ref="B10:B15"/>
    <mergeCell ref="C10:C15"/>
    <mergeCell ref="D10:D15"/>
    <mergeCell ref="E10:E15"/>
    <mergeCell ref="F10:F15"/>
    <mergeCell ref="A18:N18"/>
    <mergeCell ref="A19:A22"/>
    <mergeCell ref="B19:B22"/>
    <mergeCell ref="A10:A15"/>
    <mergeCell ref="C19:C22"/>
    <mergeCell ref="D19:D22"/>
    <mergeCell ref="E19:E22"/>
    <mergeCell ref="F19:F22"/>
    <mergeCell ref="G19:G22"/>
    <mergeCell ref="H19:H22"/>
    <mergeCell ref="L10:L15"/>
    <mergeCell ref="M10:M15"/>
    <mergeCell ref="N10:N15"/>
    <mergeCell ref="I19:I22"/>
    <mergeCell ref="J19:J22"/>
    <mergeCell ref="K19:K22"/>
    <mergeCell ref="A2:N2"/>
    <mergeCell ref="A3:N3"/>
    <mergeCell ref="A4:N4"/>
    <mergeCell ref="A6:A7"/>
    <mergeCell ref="I6:N6"/>
    <mergeCell ref="B6:H6"/>
  </mergeCells>
  <pageMargins left="0.31496062992125984" right="0.11811023622047245" top="1.1811023622047245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workbookViewId="0">
      <selection activeCell="N9" sqref="N9"/>
    </sheetView>
  </sheetViews>
  <sheetFormatPr defaultRowHeight="15" x14ac:dyDescent="0.25"/>
  <cols>
    <col min="1" max="1" width="15.140625" customWidth="1"/>
    <col min="3" max="3" width="9.140625" customWidth="1"/>
    <col min="4" max="4" width="0.85546875" customWidth="1"/>
    <col min="6" max="6" width="20.7109375" customWidth="1"/>
    <col min="7" max="7" width="7" customWidth="1"/>
    <col min="8" max="8" width="15.7109375" customWidth="1"/>
    <col min="9" max="9" width="10.28515625" customWidth="1"/>
    <col min="10" max="10" width="15.7109375" customWidth="1"/>
    <col min="11" max="11" width="15.28515625" customWidth="1"/>
    <col min="12" max="12" width="9.7109375" customWidth="1"/>
    <col min="14" max="14" width="15.140625" bestFit="1" customWidth="1"/>
  </cols>
  <sheetData>
    <row r="1" spans="1:12" ht="15.75" x14ac:dyDescent="0.25">
      <c r="K1" s="15" t="s">
        <v>51</v>
      </c>
      <c r="L1" s="15"/>
    </row>
    <row r="2" spans="1:12" ht="15.75" x14ac:dyDescent="0.25">
      <c r="A2" s="89" t="s">
        <v>34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.75" x14ac:dyDescent="0.25">
      <c r="A3" s="89" t="s">
        <v>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5" spans="1:12" ht="15" customHeight="1" x14ac:dyDescent="0.25">
      <c r="A5" s="105" t="s">
        <v>19</v>
      </c>
      <c r="B5" s="125" t="s">
        <v>20</v>
      </c>
      <c r="C5" s="125"/>
      <c r="D5" s="125"/>
      <c r="E5" s="108" t="s">
        <v>0</v>
      </c>
      <c r="F5" s="108"/>
      <c r="G5" s="132" t="s">
        <v>21</v>
      </c>
      <c r="H5" s="133"/>
      <c r="I5" s="133"/>
      <c r="J5" s="133"/>
      <c r="K5" s="133"/>
      <c r="L5" s="134"/>
    </row>
    <row r="6" spans="1:12" ht="15" customHeight="1" x14ac:dyDescent="0.25">
      <c r="A6" s="106"/>
      <c r="B6" s="125"/>
      <c r="C6" s="125"/>
      <c r="D6" s="125"/>
      <c r="E6" s="108"/>
      <c r="F6" s="108"/>
      <c r="G6" s="126" t="s">
        <v>1</v>
      </c>
      <c r="H6" s="127"/>
      <c r="I6" s="124" t="s">
        <v>2</v>
      </c>
      <c r="J6" s="124" t="s">
        <v>3</v>
      </c>
      <c r="K6" s="124" t="s">
        <v>4</v>
      </c>
      <c r="L6" s="124" t="s">
        <v>5</v>
      </c>
    </row>
    <row r="7" spans="1:12" ht="15" customHeight="1" x14ac:dyDescent="0.25">
      <c r="A7" s="106"/>
      <c r="B7" s="125"/>
      <c r="C7" s="125"/>
      <c r="D7" s="125"/>
      <c r="E7" s="108"/>
      <c r="F7" s="108"/>
      <c r="G7" s="128"/>
      <c r="H7" s="129"/>
      <c r="I7" s="124"/>
      <c r="J7" s="124"/>
      <c r="K7" s="124"/>
      <c r="L7" s="124"/>
    </row>
    <row r="8" spans="1:12" ht="15" customHeight="1" x14ac:dyDescent="0.25">
      <c r="A8" s="106"/>
      <c r="B8" s="125"/>
      <c r="C8" s="125"/>
      <c r="D8" s="125"/>
      <c r="E8" s="108"/>
      <c r="F8" s="108"/>
      <c r="G8" s="128"/>
      <c r="H8" s="129"/>
      <c r="I8" s="124"/>
      <c r="J8" s="124"/>
      <c r="K8" s="124"/>
      <c r="L8" s="124"/>
    </row>
    <row r="9" spans="1:12" ht="15" customHeight="1" x14ac:dyDescent="0.25">
      <c r="A9" s="106"/>
      <c r="B9" s="125"/>
      <c r="C9" s="125"/>
      <c r="D9" s="125"/>
      <c r="E9" s="108"/>
      <c r="F9" s="108"/>
      <c r="G9" s="128"/>
      <c r="H9" s="129"/>
      <c r="I9" s="124"/>
      <c r="J9" s="124"/>
      <c r="K9" s="124"/>
      <c r="L9" s="124"/>
    </row>
    <row r="10" spans="1:12" ht="15" customHeight="1" x14ac:dyDescent="0.25">
      <c r="A10" s="106"/>
      <c r="B10" s="125"/>
      <c r="C10" s="125"/>
      <c r="D10" s="125"/>
      <c r="E10" s="108"/>
      <c r="F10" s="108"/>
      <c r="G10" s="128"/>
      <c r="H10" s="129"/>
      <c r="I10" s="124"/>
      <c r="J10" s="124"/>
      <c r="K10" s="124"/>
      <c r="L10" s="124"/>
    </row>
    <row r="11" spans="1:12" ht="42" customHeight="1" x14ac:dyDescent="0.25">
      <c r="A11" s="107"/>
      <c r="B11" s="125"/>
      <c r="C11" s="125"/>
      <c r="D11" s="125"/>
      <c r="E11" s="108"/>
      <c r="F11" s="108"/>
      <c r="G11" s="130"/>
      <c r="H11" s="131"/>
      <c r="I11" s="124"/>
      <c r="J11" s="124"/>
      <c r="K11" s="124"/>
      <c r="L11" s="124"/>
    </row>
    <row r="12" spans="1:12" ht="15" customHeight="1" x14ac:dyDescent="0.25">
      <c r="A12" s="102" t="s">
        <v>22</v>
      </c>
      <c r="B12" s="126" t="s">
        <v>47</v>
      </c>
      <c r="C12" s="135"/>
      <c r="D12" s="127"/>
      <c r="E12" s="93" t="s">
        <v>48</v>
      </c>
      <c r="F12" s="94"/>
      <c r="G12" s="12">
        <v>2014</v>
      </c>
      <c r="H12" s="16">
        <f>I12+J12+K12+L12</f>
        <v>435894.52734179993</v>
      </c>
      <c r="I12" s="17">
        <v>0</v>
      </c>
      <c r="J12" s="17">
        <f>J24+J30+J36+J42+J53+J68+J74+J82</f>
        <v>336905.26603979996</v>
      </c>
      <c r="K12" s="17">
        <f>K24+K30+K36+K42+K53+K68+K74+K82</f>
        <v>98989.261301999999</v>
      </c>
      <c r="L12" s="17">
        <v>0</v>
      </c>
    </row>
    <row r="13" spans="1:12" ht="15.75" customHeight="1" x14ac:dyDescent="0.25">
      <c r="A13" s="103"/>
      <c r="B13" s="128"/>
      <c r="C13" s="136"/>
      <c r="D13" s="129"/>
      <c r="E13" s="95"/>
      <c r="F13" s="96"/>
      <c r="G13" s="12">
        <v>2015</v>
      </c>
      <c r="H13" s="16">
        <f t="shared" ref="H13:H16" si="0">I13+J13+K13+L13</f>
        <v>287634.7</v>
      </c>
      <c r="I13" s="17">
        <v>0</v>
      </c>
      <c r="J13" s="17">
        <f>J25+J31+J37+J43+J54+J69+J75+J83</f>
        <v>195050.7</v>
      </c>
      <c r="K13" s="17">
        <f t="shared" ref="J13:K14" si="1">K25+K31+K37+K43+K54+K69+K75+K83</f>
        <v>92584</v>
      </c>
      <c r="L13" s="17">
        <v>0</v>
      </c>
    </row>
    <row r="14" spans="1:12" x14ac:dyDescent="0.25">
      <c r="A14" s="103"/>
      <c r="B14" s="128"/>
      <c r="C14" s="136"/>
      <c r="D14" s="129"/>
      <c r="E14" s="95"/>
      <c r="F14" s="96"/>
      <c r="G14" s="12">
        <v>2016</v>
      </c>
      <c r="H14" s="16">
        <f t="shared" si="0"/>
        <v>322589</v>
      </c>
      <c r="I14" s="17">
        <v>0</v>
      </c>
      <c r="J14" s="17">
        <f t="shared" si="1"/>
        <v>231576</v>
      </c>
      <c r="K14" s="17">
        <f t="shared" si="1"/>
        <v>91013</v>
      </c>
      <c r="L14" s="17">
        <v>0</v>
      </c>
    </row>
    <row r="15" spans="1:12" x14ac:dyDescent="0.25">
      <c r="A15" s="103"/>
      <c r="B15" s="128"/>
      <c r="C15" s="136"/>
      <c r="D15" s="129"/>
      <c r="E15" s="95"/>
      <c r="F15" s="96"/>
      <c r="G15" s="12">
        <v>2017</v>
      </c>
      <c r="H15" s="16">
        <f t="shared" si="0"/>
        <v>330813.40000000002</v>
      </c>
      <c r="I15" s="17">
        <v>0</v>
      </c>
      <c r="J15" s="17">
        <f>J27+J33+J39+J45+J57+J71+J77+J85</f>
        <v>238984.4</v>
      </c>
      <c r="K15" s="17">
        <f>K27+K33+K39+K45+K57+K71+K77+K85</f>
        <v>91829</v>
      </c>
      <c r="L15" s="17">
        <v>0</v>
      </c>
    </row>
    <row r="16" spans="1:12" x14ac:dyDescent="0.25">
      <c r="A16" s="103"/>
      <c r="B16" s="128"/>
      <c r="C16" s="136"/>
      <c r="D16" s="129"/>
      <c r="E16" s="97"/>
      <c r="F16" s="98"/>
      <c r="G16" s="12">
        <v>2018</v>
      </c>
      <c r="H16" s="16">
        <f t="shared" si="0"/>
        <v>278496.40000000002</v>
      </c>
      <c r="I16" s="17">
        <v>0</v>
      </c>
      <c r="J16" s="17">
        <f>J28+J34+J40+J46+J58+J72+J78+J86</f>
        <v>189883.4</v>
      </c>
      <c r="K16" s="17">
        <f>K28+K34+K40+K46+K58+K72+K78+K86</f>
        <v>88613</v>
      </c>
      <c r="L16" s="17">
        <v>0</v>
      </c>
    </row>
    <row r="17" spans="1:14" ht="18.75" customHeight="1" x14ac:dyDescent="0.25">
      <c r="A17" s="103"/>
      <c r="B17" s="128"/>
      <c r="C17" s="136"/>
      <c r="D17" s="129"/>
      <c r="E17" s="93" t="s">
        <v>24</v>
      </c>
      <c r="F17" s="94"/>
      <c r="G17" s="109"/>
      <c r="H17" s="110"/>
      <c r="I17" s="115"/>
      <c r="J17" s="115"/>
      <c r="K17" s="115"/>
      <c r="L17" s="115"/>
    </row>
    <row r="18" spans="1:14" ht="15" customHeight="1" x14ac:dyDescent="0.25">
      <c r="A18" s="103"/>
      <c r="B18" s="128"/>
      <c r="C18" s="136"/>
      <c r="D18" s="129"/>
      <c r="E18" s="95"/>
      <c r="F18" s="96"/>
      <c r="G18" s="111"/>
      <c r="H18" s="112"/>
      <c r="I18" s="116"/>
      <c r="J18" s="116"/>
      <c r="K18" s="116"/>
      <c r="L18" s="116"/>
    </row>
    <row r="19" spans="1:14" ht="15" customHeight="1" x14ac:dyDescent="0.25">
      <c r="A19" s="103"/>
      <c r="B19" s="128"/>
      <c r="C19" s="136"/>
      <c r="D19" s="129"/>
      <c r="E19" s="95"/>
      <c r="F19" s="96"/>
      <c r="G19" s="111"/>
      <c r="H19" s="112"/>
      <c r="I19" s="116"/>
      <c r="J19" s="116"/>
      <c r="K19" s="116"/>
      <c r="L19" s="116"/>
    </row>
    <row r="20" spans="1:14" ht="15" customHeight="1" x14ac:dyDescent="0.25">
      <c r="A20" s="103"/>
      <c r="B20" s="128"/>
      <c r="C20" s="136"/>
      <c r="D20" s="129"/>
      <c r="E20" s="95"/>
      <c r="F20" s="96"/>
      <c r="G20" s="111"/>
      <c r="H20" s="112"/>
      <c r="I20" s="116"/>
      <c r="J20" s="116"/>
      <c r="K20" s="116"/>
      <c r="L20" s="116"/>
    </row>
    <row r="21" spans="1:14" ht="15" customHeight="1" x14ac:dyDescent="0.25">
      <c r="A21" s="103"/>
      <c r="B21" s="128"/>
      <c r="C21" s="136"/>
      <c r="D21" s="129"/>
      <c r="E21" s="95"/>
      <c r="F21" s="96"/>
      <c r="G21" s="111"/>
      <c r="H21" s="112"/>
      <c r="I21" s="116"/>
      <c r="J21" s="116"/>
      <c r="K21" s="116"/>
      <c r="L21" s="116"/>
    </row>
    <row r="22" spans="1:14" ht="15.75" customHeight="1" x14ac:dyDescent="0.25">
      <c r="A22" s="104"/>
      <c r="B22" s="130"/>
      <c r="C22" s="137"/>
      <c r="D22" s="131"/>
      <c r="E22" s="95"/>
      <c r="F22" s="96"/>
      <c r="G22" s="113"/>
      <c r="H22" s="114"/>
      <c r="I22" s="117"/>
      <c r="J22" s="117"/>
      <c r="K22" s="117"/>
      <c r="L22" s="117"/>
    </row>
    <row r="23" spans="1:14" ht="15.75" customHeight="1" x14ac:dyDescent="0.25">
      <c r="A23" s="18"/>
      <c r="B23" s="19"/>
      <c r="C23" s="20"/>
      <c r="D23" s="20"/>
      <c r="E23" s="21" t="s">
        <v>23</v>
      </c>
      <c r="F23" s="22">
        <v>23</v>
      </c>
      <c r="G23" s="23"/>
      <c r="H23" s="24"/>
      <c r="I23" s="25"/>
      <c r="J23" s="25"/>
      <c r="K23" s="25"/>
      <c r="L23" s="25"/>
      <c r="N23" s="65"/>
    </row>
    <row r="24" spans="1:14" ht="16.5" customHeight="1" x14ac:dyDescent="0.25">
      <c r="A24" s="102" t="s">
        <v>37</v>
      </c>
      <c r="B24" s="118" t="s">
        <v>25</v>
      </c>
      <c r="C24" s="119"/>
      <c r="D24" s="120"/>
      <c r="E24" s="93" t="s">
        <v>28</v>
      </c>
      <c r="F24" s="94"/>
      <c r="G24" s="26">
        <v>2014</v>
      </c>
      <c r="H24" s="16">
        <f>I24+J24+K24+L24</f>
        <v>192231.1</v>
      </c>
      <c r="I24" s="17">
        <v>0</v>
      </c>
      <c r="J24" s="17">
        <v>156231.1</v>
      </c>
      <c r="K24" s="17">
        <v>36000</v>
      </c>
      <c r="L24" s="17">
        <v>0</v>
      </c>
      <c r="N24" s="65">
        <f>K24+K25+K26</f>
        <v>106000</v>
      </c>
    </row>
    <row r="25" spans="1:14" x14ac:dyDescent="0.25">
      <c r="A25" s="103"/>
      <c r="B25" s="121"/>
      <c r="C25" s="122"/>
      <c r="D25" s="123"/>
      <c r="E25" s="95"/>
      <c r="F25" s="96"/>
      <c r="G25" s="26">
        <v>2015</v>
      </c>
      <c r="H25" s="16">
        <f>I25+J25+K25+L25</f>
        <v>180406.1</v>
      </c>
      <c r="I25" s="17">
        <v>0</v>
      </c>
      <c r="J25" s="17">
        <v>144406.1</v>
      </c>
      <c r="K25" s="17">
        <v>36000</v>
      </c>
      <c r="L25" s="17">
        <v>0</v>
      </c>
      <c r="N25" s="65">
        <f>J24+J25+J26</f>
        <v>446764.6</v>
      </c>
    </row>
    <row r="26" spans="1:14" x14ac:dyDescent="0.25">
      <c r="A26" s="103"/>
      <c r="B26" s="121"/>
      <c r="C26" s="122"/>
      <c r="D26" s="123"/>
      <c r="E26" s="95"/>
      <c r="F26" s="96"/>
      <c r="G26" s="26">
        <v>2016</v>
      </c>
      <c r="H26" s="16">
        <f>I26+J26+K26+L26</f>
        <v>180127.4</v>
      </c>
      <c r="I26" s="17">
        <v>0</v>
      </c>
      <c r="J26" s="17">
        <v>146127.4</v>
      </c>
      <c r="K26" s="17">
        <v>34000</v>
      </c>
      <c r="L26" s="17">
        <v>0</v>
      </c>
    </row>
    <row r="27" spans="1:14" x14ac:dyDescent="0.25">
      <c r="A27" s="103"/>
      <c r="B27" s="121"/>
      <c r="C27" s="122"/>
      <c r="D27" s="123"/>
      <c r="E27" s="95"/>
      <c r="F27" s="96"/>
      <c r="G27" s="27">
        <v>2017</v>
      </c>
      <c r="H27" s="16">
        <f t="shared" ref="H27:H28" si="2">I27+J27+K27+L27</f>
        <v>180127.4</v>
      </c>
      <c r="I27" s="17">
        <v>0</v>
      </c>
      <c r="J27" s="17">
        <v>146127.4</v>
      </c>
      <c r="K27" s="17">
        <v>34000</v>
      </c>
      <c r="L27" s="17">
        <v>0</v>
      </c>
    </row>
    <row r="28" spans="1:14" ht="15" customHeight="1" x14ac:dyDescent="0.25">
      <c r="A28" s="103"/>
      <c r="B28" s="121"/>
      <c r="C28" s="122"/>
      <c r="D28" s="123"/>
      <c r="E28" s="95"/>
      <c r="F28" s="96"/>
      <c r="G28" s="28">
        <v>2018</v>
      </c>
      <c r="H28" s="16">
        <f t="shared" si="2"/>
        <v>180127.4</v>
      </c>
      <c r="I28" s="29">
        <v>0</v>
      </c>
      <c r="J28" s="29">
        <v>146127.4</v>
      </c>
      <c r="K28" s="29">
        <v>34000</v>
      </c>
      <c r="L28" s="29">
        <v>0</v>
      </c>
    </row>
    <row r="29" spans="1:14" x14ac:dyDescent="0.25">
      <c r="A29" s="12"/>
      <c r="B29" s="90"/>
      <c r="C29" s="91"/>
      <c r="D29" s="92"/>
      <c r="E29" s="21" t="s">
        <v>23</v>
      </c>
      <c r="F29" s="22">
        <v>16</v>
      </c>
      <c r="G29" s="30"/>
      <c r="H29" s="31"/>
      <c r="I29" s="32"/>
      <c r="J29" s="32"/>
      <c r="K29" s="32"/>
      <c r="L29" s="32"/>
    </row>
    <row r="30" spans="1:14" ht="15" customHeight="1" x14ac:dyDescent="0.25">
      <c r="A30" s="102" t="s">
        <v>37</v>
      </c>
      <c r="B30" s="93" t="s">
        <v>26</v>
      </c>
      <c r="C30" s="99"/>
      <c r="D30" s="94"/>
      <c r="E30" s="93" t="s">
        <v>27</v>
      </c>
      <c r="F30" s="94"/>
      <c r="G30" s="33">
        <v>2014</v>
      </c>
      <c r="H30" s="16">
        <f>I30+J30+K30+L30</f>
        <v>46498.8</v>
      </c>
      <c r="I30" s="17">
        <v>0</v>
      </c>
      <c r="J30" s="17">
        <v>21498.799999999999</v>
      </c>
      <c r="K30" s="34">
        <v>25000</v>
      </c>
      <c r="L30" s="34">
        <v>0</v>
      </c>
      <c r="N30" s="65">
        <f>J30+J31+J32</f>
        <v>65576.5</v>
      </c>
    </row>
    <row r="31" spans="1:14" x14ac:dyDescent="0.25">
      <c r="A31" s="103"/>
      <c r="B31" s="95"/>
      <c r="C31" s="100"/>
      <c r="D31" s="96"/>
      <c r="E31" s="95"/>
      <c r="F31" s="96"/>
      <c r="G31" s="33">
        <v>2015</v>
      </c>
      <c r="H31" s="16">
        <f t="shared" ref="H31:H34" si="3">I31+J31+K31+L31</f>
        <v>48826.2</v>
      </c>
      <c r="I31" s="17">
        <v>0</v>
      </c>
      <c r="J31" s="17">
        <v>21855.200000000001</v>
      </c>
      <c r="K31" s="34">
        <v>26971</v>
      </c>
      <c r="L31" s="34">
        <v>0</v>
      </c>
    </row>
    <row r="32" spans="1:14" x14ac:dyDescent="0.25">
      <c r="A32" s="103"/>
      <c r="B32" s="95"/>
      <c r="C32" s="100"/>
      <c r="D32" s="96"/>
      <c r="E32" s="95"/>
      <c r="F32" s="96"/>
      <c r="G32" s="33">
        <v>2016</v>
      </c>
      <c r="H32" s="16">
        <f t="shared" si="3"/>
        <v>47222.5</v>
      </c>
      <c r="I32" s="17">
        <v>0</v>
      </c>
      <c r="J32" s="17">
        <v>22222.5</v>
      </c>
      <c r="K32" s="34">
        <v>25000</v>
      </c>
      <c r="L32" s="34">
        <v>0</v>
      </c>
    </row>
    <row r="33" spans="1:12" x14ac:dyDescent="0.25">
      <c r="A33" s="103"/>
      <c r="B33" s="95"/>
      <c r="C33" s="100"/>
      <c r="D33" s="96"/>
      <c r="E33" s="95"/>
      <c r="F33" s="96"/>
      <c r="G33" s="33">
        <v>2017</v>
      </c>
      <c r="H33" s="16">
        <f t="shared" si="3"/>
        <v>47222.5</v>
      </c>
      <c r="I33" s="17">
        <v>0</v>
      </c>
      <c r="J33" s="17">
        <v>22222.5</v>
      </c>
      <c r="K33" s="34">
        <v>25000</v>
      </c>
      <c r="L33" s="34">
        <v>0</v>
      </c>
    </row>
    <row r="34" spans="1:12" ht="15.75" customHeight="1" x14ac:dyDescent="0.25">
      <c r="A34" s="104"/>
      <c r="B34" s="97"/>
      <c r="C34" s="101"/>
      <c r="D34" s="98"/>
      <c r="E34" s="97"/>
      <c r="F34" s="98"/>
      <c r="G34" s="35">
        <v>2018</v>
      </c>
      <c r="H34" s="16">
        <f t="shared" si="3"/>
        <v>47222.5</v>
      </c>
      <c r="I34" s="34">
        <v>0</v>
      </c>
      <c r="J34" s="17">
        <v>22222.5</v>
      </c>
      <c r="K34" s="34">
        <v>25000</v>
      </c>
      <c r="L34" s="34">
        <v>0</v>
      </c>
    </row>
    <row r="35" spans="1:12" ht="15.75" customHeight="1" x14ac:dyDescent="0.25">
      <c r="A35" s="18"/>
      <c r="B35" s="36"/>
      <c r="C35" s="37"/>
      <c r="D35" s="38"/>
      <c r="E35" s="36" t="s">
        <v>23</v>
      </c>
      <c r="F35" s="39">
        <v>2</v>
      </c>
      <c r="G35" s="35"/>
      <c r="H35" s="31"/>
      <c r="I35" s="32"/>
      <c r="J35" s="32"/>
      <c r="K35" s="32"/>
      <c r="L35" s="32"/>
    </row>
    <row r="36" spans="1:12" ht="15" customHeight="1" x14ac:dyDescent="0.25">
      <c r="A36" s="144" t="s">
        <v>37</v>
      </c>
      <c r="B36" s="124" t="s">
        <v>29</v>
      </c>
      <c r="C36" s="124"/>
      <c r="D36" s="124"/>
      <c r="E36" s="124" t="s">
        <v>30</v>
      </c>
      <c r="F36" s="124"/>
      <c r="G36" s="35">
        <v>2014</v>
      </c>
      <c r="H36" s="16">
        <f>I36+J36+K36+L36</f>
        <v>21047</v>
      </c>
      <c r="I36" s="17">
        <v>0</v>
      </c>
      <c r="J36" s="17">
        <v>0</v>
      </c>
      <c r="K36" s="17">
        <v>21047</v>
      </c>
      <c r="L36" s="17">
        <v>0</v>
      </c>
    </row>
    <row r="37" spans="1:12" x14ac:dyDescent="0.25">
      <c r="A37" s="144"/>
      <c r="B37" s="124"/>
      <c r="C37" s="124"/>
      <c r="D37" s="124"/>
      <c r="E37" s="124"/>
      <c r="F37" s="124"/>
      <c r="G37" s="35">
        <v>2015</v>
      </c>
      <c r="H37" s="16">
        <f t="shared" ref="H37:H40" si="4">I37+J37+K37+L37</f>
        <v>21047</v>
      </c>
      <c r="I37" s="17">
        <v>0</v>
      </c>
      <c r="J37" s="17">
        <v>0</v>
      </c>
      <c r="K37" s="17">
        <v>21047</v>
      </c>
      <c r="L37" s="17">
        <v>0</v>
      </c>
    </row>
    <row r="38" spans="1:12" x14ac:dyDescent="0.25">
      <c r="A38" s="144"/>
      <c r="B38" s="124"/>
      <c r="C38" s="124"/>
      <c r="D38" s="124"/>
      <c r="E38" s="124"/>
      <c r="F38" s="124"/>
      <c r="G38" s="35">
        <v>2016</v>
      </c>
      <c r="H38" s="16">
        <f t="shared" si="4"/>
        <v>21047</v>
      </c>
      <c r="I38" s="17">
        <v>0</v>
      </c>
      <c r="J38" s="17">
        <v>0</v>
      </c>
      <c r="K38" s="17">
        <v>21047</v>
      </c>
      <c r="L38" s="17">
        <v>0</v>
      </c>
    </row>
    <row r="39" spans="1:12" ht="19.5" customHeight="1" x14ac:dyDescent="0.25">
      <c r="A39" s="144"/>
      <c r="B39" s="124"/>
      <c r="C39" s="124"/>
      <c r="D39" s="124"/>
      <c r="E39" s="124"/>
      <c r="F39" s="124"/>
      <c r="G39" s="35">
        <v>2017</v>
      </c>
      <c r="H39" s="16">
        <f t="shared" si="4"/>
        <v>21047</v>
      </c>
      <c r="I39" s="17">
        <v>0</v>
      </c>
      <c r="J39" s="17">
        <v>0</v>
      </c>
      <c r="K39" s="17">
        <v>21047</v>
      </c>
      <c r="L39" s="17">
        <v>0</v>
      </c>
    </row>
    <row r="40" spans="1:12" x14ac:dyDescent="0.25">
      <c r="A40" s="144"/>
      <c r="B40" s="124"/>
      <c r="C40" s="124"/>
      <c r="D40" s="124"/>
      <c r="E40" s="102"/>
      <c r="F40" s="102"/>
      <c r="G40" s="35">
        <v>2018</v>
      </c>
      <c r="H40" s="16">
        <f t="shared" si="4"/>
        <v>21047</v>
      </c>
      <c r="I40" s="17">
        <v>0</v>
      </c>
      <c r="J40" s="17">
        <v>0</v>
      </c>
      <c r="K40" s="17">
        <v>21047</v>
      </c>
      <c r="L40" s="17">
        <v>0</v>
      </c>
    </row>
    <row r="41" spans="1:12" x14ac:dyDescent="0.25">
      <c r="A41" s="2"/>
      <c r="B41" s="145"/>
      <c r="C41" s="146"/>
      <c r="D41" s="146"/>
      <c r="E41" s="21" t="s">
        <v>23</v>
      </c>
      <c r="F41" s="22">
        <v>25</v>
      </c>
      <c r="G41" s="40"/>
      <c r="H41" s="16"/>
      <c r="I41" s="17"/>
      <c r="J41" s="17"/>
      <c r="K41" s="17"/>
      <c r="L41" s="17"/>
    </row>
    <row r="42" spans="1:12" ht="15" customHeight="1" x14ac:dyDescent="0.25">
      <c r="A42" s="102" t="s">
        <v>37</v>
      </c>
      <c r="B42" s="93" t="s">
        <v>42</v>
      </c>
      <c r="C42" s="99"/>
      <c r="D42" s="94"/>
      <c r="E42" s="93" t="s">
        <v>31</v>
      </c>
      <c r="F42" s="94"/>
      <c r="G42" s="26">
        <v>2014</v>
      </c>
      <c r="H42" s="16">
        <f>I42+J42+K42+L42</f>
        <v>4280.7</v>
      </c>
      <c r="I42" s="17">
        <v>0</v>
      </c>
      <c r="J42" s="17">
        <v>3490.7</v>
      </c>
      <c r="K42" s="17">
        <v>790</v>
      </c>
      <c r="L42" s="17">
        <v>0</v>
      </c>
    </row>
    <row r="43" spans="1:12" ht="15" customHeight="1" x14ac:dyDescent="0.25">
      <c r="A43" s="103"/>
      <c r="B43" s="95"/>
      <c r="C43" s="100"/>
      <c r="D43" s="96"/>
      <c r="E43" s="95"/>
      <c r="F43" s="96"/>
      <c r="G43" s="26">
        <v>2015</v>
      </c>
      <c r="H43" s="16">
        <f t="shared" ref="H43:H45" si="5">I43+J43+K43+L43</f>
        <v>4434.5</v>
      </c>
      <c r="I43" s="17">
        <v>0</v>
      </c>
      <c r="J43" s="17">
        <v>3644.5</v>
      </c>
      <c r="K43" s="17">
        <v>790</v>
      </c>
      <c r="L43" s="17">
        <v>0</v>
      </c>
    </row>
    <row r="44" spans="1:12" ht="15" customHeight="1" x14ac:dyDescent="0.25">
      <c r="A44" s="103"/>
      <c r="B44" s="95"/>
      <c r="C44" s="100"/>
      <c r="D44" s="96"/>
      <c r="E44" s="95"/>
      <c r="F44" s="96"/>
      <c r="G44" s="26">
        <v>2016</v>
      </c>
      <c r="H44" s="16">
        <f t="shared" si="5"/>
        <v>4434.5</v>
      </c>
      <c r="I44" s="17">
        <v>0</v>
      </c>
      <c r="J44" s="17">
        <v>3644.5</v>
      </c>
      <c r="K44" s="17">
        <v>790</v>
      </c>
      <c r="L44" s="17">
        <v>0</v>
      </c>
    </row>
    <row r="45" spans="1:12" ht="15" customHeight="1" x14ac:dyDescent="0.25">
      <c r="A45" s="103"/>
      <c r="B45" s="95"/>
      <c r="C45" s="100"/>
      <c r="D45" s="96"/>
      <c r="E45" s="95"/>
      <c r="F45" s="96"/>
      <c r="G45" s="26">
        <v>2017</v>
      </c>
      <c r="H45" s="16">
        <f t="shared" si="5"/>
        <v>4434.5</v>
      </c>
      <c r="I45" s="17">
        <v>0</v>
      </c>
      <c r="J45" s="17">
        <v>3644.5</v>
      </c>
      <c r="K45" s="17">
        <v>790</v>
      </c>
      <c r="L45" s="17">
        <v>0</v>
      </c>
    </row>
    <row r="46" spans="1:12" ht="15" customHeight="1" x14ac:dyDescent="0.25">
      <c r="A46" s="103"/>
      <c r="B46" s="95"/>
      <c r="C46" s="100"/>
      <c r="D46" s="96"/>
      <c r="E46" s="95"/>
      <c r="F46" s="96"/>
      <c r="G46" s="115">
        <v>2018</v>
      </c>
      <c r="H46" s="138">
        <f>I46+J46+K46+L46</f>
        <v>4434.5</v>
      </c>
      <c r="I46" s="141">
        <v>0</v>
      </c>
      <c r="J46" s="141">
        <v>3644.5</v>
      </c>
      <c r="K46" s="141">
        <v>790</v>
      </c>
      <c r="L46" s="165">
        <v>0</v>
      </c>
    </row>
    <row r="47" spans="1:12" ht="15" customHeight="1" x14ac:dyDescent="0.25">
      <c r="A47" s="103"/>
      <c r="B47" s="95"/>
      <c r="C47" s="100"/>
      <c r="D47" s="96"/>
      <c r="E47" s="95"/>
      <c r="F47" s="96"/>
      <c r="G47" s="116"/>
      <c r="H47" s="139"/>
      <c r="I47" s="142"/>
      <c r="J47" s="142"/>
      <c r="K47" s="142"/>
      <c r="L47" s="166"/>
    </row>
    <row r="48" spans="1:12" ht="15" customHeight="1" x14ac:dyDescent="0.25">
      <c r="A48" s="103"/>
      <c r="B48" s="95"/>
      <c r="C48" s="100"/>
      <c r="D48" s="96"/>
      <c r="E48" s="95"/>
      <c r="F48" s="96"/>
      <c r="G48" s="116"/>
      <c r="H48" s="139"/>
      <c r="I48" s="142"/>
      <c r="J48" s="142"/>
      <c r="K48" s="142"/>
      <c r="L48" s="166"/>
    </row>
    <row r="49" spans="1:12" ht="15" customHeight="1" x14ac:dyDescent="0.25">
      <c r="A49" s="103"/>
      <c r="B49" s="95"/>
      <c r="C49" s="100"/>
      <c r="D49" s="96"/>
      <c r="E49" s="95"/>
      <c r="F49" s="96"/>
      <c r="G49" s="116"/>
      <c r="H49" s="139"/>
      <c r="I49" s="142"/>
      <c r="J49" s="142"/>
      <c r="K49" s="142"/>
      <c r="L49" s="166"/>
    </row>
    <row r="50" spans="1:12" ht="15" customHeight="1" x14ac:dyDescent="0.25">
      <c r="A50" s="103"/>
      <c r="B50" s="95"/>
      <c r="C50" s="100"/>
      <c r="D50" s="96"/>
      <c r="E50" s="147" t="s">
        <v>41</v>
      </c>
      <c r="F50" s="148"/>
      <c r="G50" s="116"/>
      <c r="H50" s="139"/>
      <c r="I50" s="142"/>
      <c r="J50" s="142"/>
      <c r="K50" s="142"/>
      <c r="L50" s="166"/>
    </row>
    <row r="51" spans="1:12" ht="15" customHeight="1" x14ac:dyDescent="0.25">
      <c r="A51" s="104"/>
      <c r="B51" s="97"/>
      <c r="C51" s="101"/>
      <c r="D51" s="98"/>
      <c r="E51" s="147" t="s">
        <v>32</v>
      </c>
      <c r="F51" s="148"/>
      <c r="G51" s="117"/>
      <c r="H51" s="140"/>
      <c r="I51" s="143"/>
      <c r="J51" s="143"/>
      <c r="K51" s="143"/>
      <c r="L51" s="167"/>
    </row>
    <row r="52" spans="1:12" x14ac:dyDescent="0.25">
      <c r="A52" s="27"/>
      <c r="B52" s="149"/>
      <c r="C52" s="150"/>
      <c r="D52" s="151"/>
      <c r="E52" s="43" t="s">
        <v>23</v>
      </c>
      <c r="F52" s="44">
        <v>43</v>
      </c>
      <c r="G52" s="42"/>
      <c r="H52" s="16"/>
      <c r="I52" s="17"/>
      <c r="J52" s="17"/>
      <c r="K52" s="17"/>
      <c r="L52" s="17"/>
    </row>
    <row r="53" spans="1:12" ht="15.75" customHeight="1" x14ac:dyDescent="0.25">
      <c r="A53" s="144" t="s">
        <v>37</v>
      </c>
      <c r="B53" s="124" t="s">
        <v>33</v>
      </c>
      <c r="C53" s="124"/>
      <c r="D53" s="124"/>
      <c r="E53" s="124" t="s">
        <v>24</v>
      </c>
      <c r="F53" s="124"/>
      <c r="G53" s="42">
        <v>2014</v>
      </c>
      <c r="H53" s="16">
        <f>I53+J53+K53+L53</f>
        <v>1000</v>
      </c>
      <c r="I53" s="17">
        <v>0</v>
      </c>
      <c r="J53" s="17">
        <v>0</v>
      </c>
      <c r="K53" s="34">
        <v>1000</v>
      </c>
      <c r="L53" s="17">
        <v>0</v>
      </c>
    </row>
    <row r="54" spans="1:12" ht="15" customHeight="1" x14ac:dyDescent="0.25">
      <c r="A54" s="144"/>
      <c r="B54" s="124"/>
      <c r="C54" s="124"/>
      <c r="D54" s="124"/>
      <c r="E54" s="124"/>
      <c r="F54" s="124"/>
      <c r="G54" s="42">
        <v>2015</v>
      </c>
      <c r="H54" s="16">
        <f>I54+J54+K54+L54</f>
        <v>1000</v>
      </c>
      <c r="I54" s="17">
        <v>0</v>
      </c>
      <c r="J54" s="17">
        <v>0</v>
      </c>
      <c r="K54" s="34">
        <v>1000</v>
      </c>
      <c r="L54" s="34">
        <v>0</v>
      </c>
    </row>
    <row r="55" spans="1:12" ht="15" customHeight="1" x14ac:dyDescent="0.25">
      <c r="A55" s="144"/>
      <c r="B55" s="124"/>
      <c r="C55" s="124"/>
      <c r="D55" s="124"/>
      <c r="E55" s="124"/>
      <c r="F55" s="124"/>
      <c r="G55" s="158">
        <v>2016</v>
      </c>
      <c r="H55" s="156">
        <f>I55+J55+K55+L55</f>
        <v>1000</v>
      </c>
      <c r="I55" s="141">
        <v>0</v>
      </c>
      <c r="J55" s="141">
        <v>0</v>
      </c>
      <c r="K55" s="141">
        <v>1000</v>
      </c>
      <c r="L55" s="141">
        <v>0</v>
      </c>
    </row>
    <row r="56" spans="1:12" ht="6.75" customHeight="1" x14ac:dyDescent="0.25">
      <c r="A56" s="144"/>
      <c r="B56" s="124"/>
      <c r="C56" s="124"/>
      <c r="D56" s="124"/>
      <c r="E56" s="124"/>
      <c r="F56" s="124"/>
      <c r="G56" s="159"/>
      <c r="H56" s="157"/>
      <c r="I56" s="143"/>
      <c r="J56" s="143"/>
      <c r="K56" s="143"/>
      <c r="L56" s="143"/>
    </row>
    <row r="57" spans="1:12" ht="15" customHeight="1" x14ac:dyDescent="0.25">
      <c r="A57" s="144"/>
      <c r="B57" s="124"/>
      <c r="C57" s="124"/>
      <c r="D57" s="124"/>
      <c r="E57" s="124" t="s">
        <v>32</v>
      </c>
      <c r="F57" s="124"/>
      <c r="G57" s="42">
        <v>2017</v>
      </c>
      <c r="H57" s="16">
        <f>I57+J57+K57+L57</f>
        <v>1000</v>
      </c>
      <c r="I57" s="17">
        <v>0</v>
      </c>
      <c r="J57" s="34">
        <v>0</v>
      </c>
      <c r="K57" s="34">
        <v>1000</v>
      </c>
      <c r="L57" s="34">
        <v>0</v>
      </c>
    </row>
    <row r="58" spans="1:12" ht="15" customHeight="1" x14ac:dyDescent="0.25">
      <c r="A58" s="144"/>
      <c r="B58" s="124"/>
      <c r="C58" s="124"/>
      <c r="D58" s="124"/>
      <c r="E58" s="124"/>
      <c r="F58" s="124"/>
      <c r="G58" s="160">
        <v>2018</v>
      </c>
      <c r="H58" s="152">
        <f>I58+J58+K58+L58</f>
        <v>1000</v>
      </c>
      <c r="I58" s="155">
        <v>0</v>
      </c>
      <c r="J58" s="155">
        <v>0</v>
      </c>
      <c r="K58" s="155">
        <v>1000</v>
      </c>
      <c r="L58" s="155">
        <v>0</v>
      </c>
    </row>
    <row r="59" spans="1:12" ht="15.75" customHeight="1" x14ac:dyDescent="0.25">
      <c r="A59" s="144"/>
      <c r="B59" s="124"/>
      <c r="C59" s="124"/>
      <c r="D59" s="124"/>
      <c r="E59" s="124"/>
      <c r="F59" s="124"/>
      <c r="G59" s="160"/>
      <c r="H59" s="153"/>
      <c r="I59" s="155"/>
      <c r="J59" s="155"/>
      <c r="K59" s="155"/>
      <c r="L59" s="155"/>
    </row>
    <row r="60" spans="1:12" ht="15" customHeight="1" x14ac:dyDescent="0.25">
      <c r="A60" s="144"/>
      <c r="B60" s="124"/>
      <c r="C60" s="124"/>
      <c r="D60" s="124"/>
      <c r="E60" s="124" t="s">
        <v>28</v>
      </c>
      <c r="F60" s="124"/>
      <c r="G60" s="160"/>
      <c r="H60" s="153"/>
      <c r="I60" s="155"/>
      <c r="J60" s="155"/>
      <c r="K60" s="155"/>
      <c r="L60" s="155"/>
    </row>
    <row r="61" spans="1:12" ht="15" customHeight="1" x14ac:dyDescent="0.25">
      <c r="A61" s="144"/>
      <c r="B61" s="124"/>
      <c r="C61" s="124"/>
      <c r="D61" s="124"/>
      <c r="E61" s="124"/>
      <c r="F61" s="124"/>
      <c r="G61" s="160"/>
      <c r="H61" s="153"/>
      <c r="I61" s="155"/>
      <c r="J61" s="155"/>
      <c r="K61" s="155"/>
      <c r="L61" s="155"/>
    </row>
    <row r="62" spans="1:12" ht="15" customHeight="1" x14ac:dyDescent="0.25">
      <c r="A62" s="144"/>
      <c r="B62" s="124"/>
      <c r="C62" s="124"/>
      <c r="D62" s="124"/>
      <c r="E62" s="124" t="s">
        <v>27</v>
      </c>
      <c r="F62" s="124"/>
      <c r="G62" s="160"/>
      <c r="H62" s="153"/>
      <c r="I62" s="155"/>
      <c r="J62" s="155"/>
      <c r="K62" s="155"/>
      <c r="L62" s="155"/>
    </row>
    <row r="63" spans="1:12" ht="15" customHeight="1" x14ac:dyDescent="0.25">
      <c r="A63" s="144"/>
      <c r="B63" s="124"/>
      <c r="C63" s="124"/>
      <c r="D63" s="124"/>
      <c r="E63" s="124"/>
      <c r="F63" s="124"/>
      <c r="G63" s="160"/>
      <c r="H63" s="153"/>
      <c r="I63" s="155"/>
      <c r="J63" s="155"/>
      <c r="K63" s="155"/>
      <c r="L63" s="155"/>
    </row>
    <row r="64" spans="1:12" ht="15" customHeight="1" x14ac:dyDescent="0.25">
      <c r="A64" s="144"/>
      <c r="B64" s="124"/>
      <c r="C64" s="124"/>
      <c r="D64" s="124"/>
      <c r="E64" s="124"/>
      <c r="F64" s="124"/>
      <c r="G64" s="160"/>
      <c r="H64" s="153"/>
      <c r="I64" s="155"/>
      <c r="J64" s="155"/>
      <c r="K64" s="155"/>
      <c r="L64" s="155"/>
    </row>
    <row r="65" spans="1:12" x14ac:dyDescent="0.25">
      <c r="A65" s="144"/>
      <c r="B65" s="124"/>
      <c r="C65" s="124"/>
      <c r="D65" s="124"/>
      <c r="E65" s="124" t="s">
        <v>30</v>
      </c>
      <c r="F65" s="124"/>
      <c r="G65" s="160"/>
      <c r="H65" s="153"/>
      <c r="I65" s="155"/>
      <c r="J65" s="155"/>
      <c r="K65" s="155"/>
      <c r="L65" s="155"/>
    </row>
    <row r="66" spans="1:12" x14ac:dyDescent="0.25">
      <c r="A66" s="144"/>
      <c r="B66" s="124"/>
      <c r="C66" s="124"/>
      <c r="D66" s="124"/>
      <c r="E66" s="124"/>
      <c r="F66" s="124"/>
      <c r="G66" s="160"/>
      <c r="H66" s="153"/>
      <c r="I66" s="155"/>
      <c r="J66" s="155"/>
      <c r="K66" s="155"/>
      <c r="L66" s="155"/>
    </row>
    <row r="67" spans="1:12" x14ac:dyDescent="0.25">
      <c r="A67" s="144"/>
      <c r="B67" s="124"/>
      <c r="C67" s="124"/>
      <c r="D67" s="124"/>
      <c r="E67" s="102"/>
      <c r="F67" s="102"/>
      <c r="G67" s="160"/>
      <c r="H67" s="154"/>
      <c r="I67" s="155"/>
      <c r="J67" s="155"/>
      <c r="K67" s="155"/>
      <c r="L67" s="155"/>
    </row>
    <row r="68" spans="1:12" ht="15" customHeight="1" x14ac:dyDescent="0.25">
      <c r="A68" s="144" t="s">
        <v>37</v>
      </c>
      <c r="B68" s="124" t="s">
        <v>44</v>
      </c>
      <c r="C68" s="124"/>
      <c r="D68" s="124"/>
      <c r="E68" s="53" t="s">
        <v>23</v>
      </c>
      <c r="F68" s="22">
        <v>42</v>
      </c>
      <c r="G68" s="49">
        <v>2014</v>
      </c>
      <c r="H68" s="63">
        <f>I68+J68+K68+L68</f>
        <v>159659.62734179999</v>
      </c>
      <c r="I68" s="58">
        <v>0</v>
      </c>
      <c r="J68" s="58">
        <v>149283.36603979999</v>
      </c>
      <c r="K68" s="58">
        <v>10376.261302000001</v>
      </c>
      <c r="L68" s="58">
        <v>0</v>
      </c>
    </row>
    <row r="69" spans="1:12" ht="46.5" customHeight="1" x14ac:dyDescent="0.25">
      <c r="A69" s="144"/>
      <c r="B69" s="124"/>
      <c r="C69" s="124"/>
      <c r="D69" s="124"/>
      <c r="E69" s="147" t="s">
        <v>24</v>
      </c>
      <c r="F69" s="148"/>
      <c r="G69" s="49">
        <v>2015</v>
      </c>
      <c r="H69" s="63">
        <f>I69+J69+K69+L69</f>
        <v>20700</v>
      </c>
      <c r="I69" s="58">
        <v>0</v>
      </c>
      <c r="J69" s="58">
        <v>18700</v>
      </c>
      <c r="K69" s="58">
        <v>2000</v>
      </c>
      <c r="L69" s="58">
        <v>0</v>
      </c>
    </row>
    <row r="70" spans="1:12" ht="18.75" customHeight="1" x14ac:dyDescent="0.25">
      <c r="A70" s="144"/>
      <c r="B70" s="124"/>
      <c r="C70" s="124"/>
      <c r="D70" s="124"/>
      <c r="E70" s="147" t="s">
        <v>45</v>
      </c>
      <c r="F70" s="148"/>
      <c r="G70" s="49">
        <v>2016</v>
      </c>
      <c r="H70" s="63">
        <f>I70+J70+K70+L70</f>
        <v>57500</v>
      </c>
      <c r="I70" s="58">
        <v>0</v>
      </c>
      <c r="J70" s="58">
        <v>53100</v>
      </c>
      <c r="K70" s="58">
        <v>4400</v>
      </c>
      <c r="L70" s="58">
        <v>0</v>
      </c>
    </row>
    <row r="71" spans="1:12" ht="27.75" customHeight="1" x14ac:dyDescent="0.25">
      <c r="A71" s="144"/>
      <c r="B71" s="124"/>
      <c r="C71" s="124"/>
      <c r="D71" s="124"/>
      <c r="E71" s="93" t="s">
        <v>30</v>
      </c>
      <c r="F71" s="94"/>
      <c r="G71" s="49">
        <v>2017</v>
      </c>
      <c r="H71" s="63">
        <f>I71+J71+K71+L71</f>
        <v>68600</v>
      </c>
      <c r="I71" s="58">
        <v>0</v>
      </c>
      <c r="J71" s="58">
        <v>63384</v>
      </c>
      <c r="K71" s="58">
        <v>5216</v>
      </c>
      <c r="L71" s="58">
        <v>0</v>
      </c>
    </row>
    <row r="72" spans="1:12" x14ac:dyDescent="0.25">
      <c r="A72" s="144"/>
      <c r="B72" s="124"/>
      <c r="C72" s="124"/>
      <c r="D72" s="124"/>
      <c r="E72" s="97"/>
      <c r="F72" s="98"/>
      <c r="G72" s="49">
        <v>2018</v>
      </c>
      <c r="H72" s="63">
        <f>I72+J72+K72+L72</f>
        <v>14700</v>
      </c>
      <c r="I72" s="58">
        <v>0</v>
      </c>
      <c r="J72" s="58">
        <v>12700</v>
      </c>
      <c r="K72" s="58">
        <v>2000</v>
      </c>
      <c r="L72" s="58">
        <v>0</v>
      </c>
    </row>
    <row r="73" spans="1:12" x14ac:dyDescent="0.25">
      <c r="A73" s="41"/>
      <c r="B73" s="60"/>
      <c r="C73" s="61"/>
      <c r="D73" s="62"/>
      <c r="E73" s="56" t="s">
        <v>23</v>
      </c>
      <c r="F73" s="39">
        <v>24</v>
      </c>
      <c r="G73" s="49"/>
      <c r="H73" s="63"/>
      <c r="I73" s="58">
        <v>0</v>
      </c>
      <c r="J73" s="58"/>
      <c r="K73" s="58"/>
      <c r="L73" s="58"/>
    </row>
    <row r="74" spans="1:12" ht="15.75" customHeight="1" x14ac:dyDescent="0.25">
      <c r="A74" s="144" t="s">
        <v>37</v>
      </c>
      <c r="B74" s="124" t="s">
        <v>43</v>
      </c>
      <c r="C74" s="124"/>
      <c r="D74" s="124"/>
      <c r="E74" s="104" t="s">
        <v>24</v>
      </c>
      <c r="F74" s="104"/>
      <c r="G74" s="27">
        <v>2014</v>
      </c>
      <c r="H74" s="64">
        <f>I74+J74+K74+L74</f>
        <v>6654.2</v>
      </c>
      <c r="I74" s="57">
        <v>0</v>
      </c>
      <c r="J74" s="57">
        <v>3378.2</v>
      </c>
      <c r="K74" s="57">
        <v>3276</v>
      </c>
      <c r="L74" s="57">
        <v>0</v>
      </c>
    </row>
    <row r="75" spans="1:12" x14ac:dyDescent="0.25">
      <c r="A75" s="144"/>
      <c r="B75" s="124"/>
      <c r="C75" s="124"/>
      <c r="D75" s="124"/>
      <c r="E75" s="124"/>
      <c r="F75" s="124"/>
      <c r="G75" s="27">
        <v>2015</v>
      </c>
      <c r="H75" s="64">
        <f t="shared" ref="H75:H77" si="6">I75+J75+K75+L75</f>
        <v>6697.8</v>
      </c>
      <c r="I75" s="57">
        <v>0</v>
      </c>
      <c r="J75" s="57">
        <v>3421.8</v>
      </c>
      <c r="K75" s="57">
        <v>3276</v>
      </c>
      <c r="L75" s="57">
        <v>0</v>
      </c>
    </row>
    <row r="76" spans="1:12" x14ac:dyDescent="0.25">
      <c r="A76" s="144"/>
      <c r="B76" s="124"/>
      <c r="C76" s="124"/>
      <c r="D76" s="124"/>
      <c r="E76" s="124"/>
      <c r="F76" s="124"/>
      <c r="G76" s="27">
        <v>2016</v>
      </c>
      <c r="H76" s="64">
        <f t="shared" si="6"/>
        <v>6734.5</v>
      </c>
      <c r="I76" s="57">
        <v>0</v>
      </c>
      <c r="J76" s="57">
        <v>3458.5</v>
      </c>
      <c r="K76" s="57">
        <v>3276</v>
      </c>
      <c r="L76" s="57">
        <v>0</v>
      </c>
    </row>
    <row r="77" spans="1:12" x14ac:dyDescent="0.25">
      <c r="A77" s="144"/>
      <c r="B77" s="124"/>
      <c r="C77" s="124"/>
      <c r="D77" s="124"/>
      <c r="E77" s="124"/>
      <c r="F77" s="124"/>
      <c r="G77" s="27">
        <v>2017</v>
      </c>
      <c r="H77" s="64">
        <f t="shared" si="6"/>
        <v>6696</v>
      </c>
      <c r="I77" s="57">
        <v>0</v>
      </c>
      <c r="J77" s="57">
        <v>3420</v>
      </c>
      <c r="K77" s="57">
        <v>3276</v>
      </c>
      <c r="L77" s="57">
        <v>0</v>
      </c>
    </row>
    <row r="78" spans="1:12" x14ac:dyDescent="0.25">
      <c r="A78" s="144"/>
      <c r="B78" s="124"/>
      <c r="C78" s="124"/>
      <c r="D78" s="124"/>
      <c r="E78" s="124" t="s">
        <v>28</v>
      </c>
      <c r="F78" s="124"/>
      <c r="G78" s="158">
        <v>2018</v>
      </c>
      <c r="H78" s="164">
        <f>I78+J78+K78+L78</f>
        <v>6696</v>
      </c>
      <c r="I78" s="162">
        <v>0</v>
      </c>
      <c r="J78" s="141">
        <v>3420</v>
      </c>
      <c r="K78" s="162">
        <v>3276</v>
      </c>
      <c r="L78" s="162">
        <v>0</v>
      </c>
    </row>
    <row r="79" spans="1:12" x14ac:dyDescent="0.25">
      <c r="A79" s="144"/>
      <c r="B79" s="124"/>
      <c r="C79" s="124"/>
      <c r="D79" s="124"/>
      <c r="E79" s="124"/>
      <c r="F79" s="124"/>
      <c r="G79" s="168"/>
      <c r="H79" s="164"/>
      <c r="I79" s="162"/>
      <c r="J79" s="142"/>
      <c r="K79" s="162"/>
      <c r="L79" s="162"/>
    </row>
    <row r="80" spans="1:12" ht="18.75" customHeight="1" x14ac:dyDescent="0.25">
      <c r="A80" s="144"/>
      <c r="B80" s="124"/>
      <c r="C80" s="124"/>
      <c r="D80" s="124"/>
      <c r="E80" s="124"/>
      <c r="F80" s="124"/>
      <c r="G80" s="159"/>
      <c r="H80" s="164"/>
      <c r="I80" s="162"/>
      <c r="J80" s="143"/>
      <c r="K80" s="162"/>
      <c r="L80" s="162"/>
    </row>
    <row r="81" spans="1:12" ht="18.75" customHeight="1" x14ac:dyDescent="0.25">
      <c r="A81" s="50"/>
      <c r="B81" s="45"/>
      <c r="C81" s="46"/>
      <c r="D81" s="47"/>
      <c r="E81" s="45" t="s">
        <v>23</v>
      </c>
      <c r="F81" s="48">
        <v>42</v>
      </c>
      <c r="G81" s="51"/>
      <c r="H81" s="64"/>
      <c r="I81" s="57"/>
      <c r="J81" s="57"/>
      <c r="K81" s="57"/>
      <c r="L81" s="57"/>
    </row>
    <row r="82" spans="1:12" ht="18.75" customHeight="1" x14ac:dyDescent="0.25">
      <c r="A82" s="161" t="s">
        <v>37</v>
      </c>
      <c r="B82" s="124" t="s">
        <v>46</v>
      </c>
      <c r="C82" s="124"/>
      <c r="D82" s="124"/>
      <c r="E82" s="99" t="s">
        <v>24</v>
      </c>
      <c r="F82" s="94"/>
      <c r="G82" s="42">
        <v>2014</v>
      </c>
      <c r="H82" s="64">
        <f>I82+J82+K82+L82</f>
        <v>4523.1000000000004</v>
      </c>
      <c r="I82" s="57">
        <v>0</v>
      </c>
      <c r="J82" s="57">
        <v>3023.1</v>
      </c>
      <c r="K82" s="57">
        <v>1500</v>
      </c>
      <c r="L82" s="57">
        <v>0</v>
      </c>
    </row>
    <row r="83" spans="1:12" ht="15.75" customHeight="1" x14ac:dyDescent="0.25">
      <c r="A83" s="161"/>
      <c r="B83" s="124"/>
      <c r="C83" s="124"/>
      <c r="D83" s="124"/>
      <c r="E83" s="100"/>
      <c r="F83" s="96"/>
      <c r="G83" s="27">
        <v>2015</v>
      </c>
      <c r="H83" s="64">
        <f t="shared" ref="H83:H85" si="7">I83+J83+K83+L83</f>
        <v>4523.1000000000004</v>
      </c>
      <c r="I83" s="57">
        <v>0</v>
      </c>
      <c r="J83" s="57">
        <v>3023.1</v>
      </c>
      <c r="K83" s="57">
        <v>1500</v>
      </c>
      <c r="L83" s="57">
        <v>0</v>
      </c>
    </row>
    <row r="84" spans="1:12" x14ac:dyDescent="0.25">
      <c r="A84" s="161"/>
      <c r="B84" s="124"/>
      <c r="C84" s="124"/>
      <c r="D84" s="124"/>
      <c r="E84" s="101"/>
      <c r="F84" s="98"/>
      <c r="G84" s="27">
        <v>2016</v>
      </c>
      <c r="H84" s="64">
        <f t="shared" si="7"/>
        <v>4523.1000000000004</v>
      </c>
      <c r="I84" s="57">
        <v>0</v>
      </c>
      <c r="J84" s="57">
        <v>3023.1</v>
      </c>
      <c r="K84" s="57">
        <v>1500</v>
      </c>
      <c r="L84" s="57">
        <v>0</v>
      </c>
    </row>
    <row r="85" spans="1:12" x14ac:dyDescent="0.25">
      <c r="A85" s="161"/>
      <c r="B85" s="124"/>
      <c r="C85" s="124"/>
      <c r="D85" s="124"/>
      <c r="E85" s="99" t="s">
        <v>28</v>
      </c>
      <c r="F85" s="94"/>
      <c r="G85" s="27">
        <v>2017</v>
      </c>
      <c r="H85" s="64">
        <f t="shared" si="7"/>
        <v>1686</v>
      </c>
      <c r="I85" s="57">
        <v>0</v>
      </c>
      <c r="J85" s="57">
        <v>186</v>
      </c>
      <c r="K85" s="57">
        <v>1500</v>
      </c>
      <c r="L85" s="57">
        <v>0</v>
      </c>
    </row>
    <row r="86" spans="1:12" x14ac:dyDescent="0.25">
      <c r="A86" s="161"/>
      <c r="B86" s="124"/>
      <c r="C86" s="124"/>
      <c r="D86" s="124"/>
      <c r="E86" s="100"/>
      <c r="F86" s="96"/>
      <c r="G86" s="163">
        <v>2018</v>
      </c>
      <c r="H86" s="164">
        <f>I86+J86+K86+L86</f>
        <v>3269</v>
      </c>
      <c r="I86" s="162">
        <v>0</v>
      </c>
      <c r="J86" s="141">
        <v>1769</v>
      </c>
      <c r="K86" s="162">
        <v>1500</v>
      </c>
      <c r="L86" s="162">
        <v>0</v>
      </c>
    </row>
    <row r="87" spans="1:12" ht="4.5" customHeight="1" x14ac:dyDescent="0.25">
      <c r="A87" s="161"/>
      <c r="B87" s="124"/>
      <c r="C87" s="124"/>
      <c r="D87" s="124"/>
      <c r="E87" s="101"/>
      <c r="F87" s="98"/>
      <c r="G87" s="163"/>
      <c r="H87" s="164"/>
      <c r="I87" s="162"/>
      <c r="J87" s="142"/>
      <c r="K87" s="162"/>
      <c r="L87" s="162"/>
    </row>
    <row r="88" spans="1:12" x14ac:dyDescent="0.25">
      <c r="A88" s="161"/>
      <c r="B88" s="124"/>
      <c r="C88" s="124"/>
      <c r="D88" s="124"/>
      <c r="E88" s="99" t="s">
        <v>27</v>
      </c>
      <c r="F88" s="94"/>
      <c r="G88" s="163"/>
      <c r="H88" s="164"/>
      <c r="I88" s="162"/>
      <c r="J88" s="142"/>
      <c r="K88" s="162"/>
      <c r="L88" s="162"/>
    </row>
    <row r="89" spans="1:12" x14ac:dyDescent="0.25">
      <c r="A89" s="161"/>
      <c r="B89" s="124"/>
      <c r="C89" s="124"/>
      <c r="D89" s="124"/>
      <c r="E89" s="100"/>
      <c r="F89" s="96"/>
      <c r="G89" s="163"/>
      <c r="H89" s="164"/>
      <c r="I89" s="162"/>
      <c r="J89" s="142"/>
      <c r="K89" s="162"/>
      <c r="L89" s="162"/>
    </row>
    <row r="90" spans="1:12" ht="6" customHeight="1" x14ac:dyDescent="0.25">
      <c r="A90" s="161"/>
      <c r="B90" s="124"/>
      <c r="C90" s="124"/>
      <c r="D90" s="124"/>
      <c r="E90" s="101"/>
      <c r="F90" s="98"/>
      <c r="G90" s="163"/>
      <c r="H90" s="164"/>
      <c r="I90" s="162"/>
      <c r="J90" s="142"/>
      <c r="K90" s="162"/>
      <c r="L90" s="162"/>
    </row>
    <row r="91" spans="1:12" ht="15.75" customHeight="1" x14ac:dyDescent="0.25">
      <c r="A91" s="161"/>
      <c r="B91" s="124"/>
      <c r="C91" s="124"/>
      <c r="D91" s="124"/>
      <c r="E91" s="124" t="s">
        <v>30</v>
      </c>
      <c r="F91" s="124"/>
      <c r="G91" s="163"/>
      <c r="H91" s="164"/>
      <c r="I91" s="162"/>
      <c r="J91" s="142"/>
      <c r="K91" s="162"/>
      <c r="L91" s="162"/>
    </row>
    <row r="92" spans="1:12" x14ac:dyDescent="0.25">
      <c r="A92" s="161"/>
      <c r="B92" s="124"/>
      <c r="C92" s="124"/>
      <c r="D92" s="124"/>
      <c r="E92" s="124"/>
      <c r="F92" s="124"/>
      <c r="G92" s="163"/>
      <c r="H92" s="164"/>
      <c r="I92" s="162"/>
      <c r="J92" s="143"/>
      <c r="K92" s="162"/>
      <c r="L92" s="162"/>
    </row>
    <row r="93" spans="1:12" ht="15.75" x14ac:dyDescent="0.25">
      <c r="A93" s="15"/>
      <c r="B93" s="15"/>
      <c r="C93" s="15"/>
      <c r="D93" s="15"/>
      <c r="E93" s="13"/>
      <c r="F93" s="13"/>
      <c r="G93" s="15"/>
      <c r="H93" s="15"/>
      <c r="I93" s="15"/>
      <c r="J93" s="15"/>
      <c r="K93" s="15"/>
      <c r="L93" s="15"/>
    </row>
    <row r="94" spans="1:12" ht="15.75" x14ac:dyDescent="0.25">
      <c r="A94" s="15"/>
      <c r="B94" s="15"/>
      <c r="C94" s="15"/>
      <c r="D94" s="15"/>
      <c r="E94" s="14"/>
      <c r="F94" s="14"/>
      <c r="G94" s="15"/>
      <c r="H94" s="15"/>
      <c r="I94" s="15"/>
      <c r="J94" s="15"/>
      <c r="K94" s="15"/>
      <c r="L94" s="15"/>
    </row>
    <row r="95" spans="1:12" ht="15.7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ht="15.75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ht="15.75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 ht="15.75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 ht="15.75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ht="15.75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15.75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 ht="15.75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 ht="15.75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 ht="15.75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2" ht="15.75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ht="15.75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ht="15.75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ht="15.75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ht="15.75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ht="15.75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ht="15.75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12" ht="15.75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 ht="15.75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 ht="15.75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 ht="15.75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5.75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ht="15.75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ht="15.7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ht="15.75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ht="15.75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ht="15.75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ht="15.75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 ht="15.75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ht="15.75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 ht="15.75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1:12" ht="15.75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1:12" ht="15.75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ht="15.75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 ht="15.75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ht="15.75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ht="15.75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ht="15.75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 ht="15.75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ht="15.75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ht="15.75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ht="15.75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 ht="15.75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ht="15.75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ht="15.75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 ht="15.75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 ht="15.75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 ht="15.75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ht="15.75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ht="15.75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ht="15.75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ht="15.75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ht="15.75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ht="15.75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 ht="15.75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2" ht="15.75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ht="15.75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 ht="15.75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 ht="15.75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ht="15.75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</sheetData>
  <mergeCells count="89">
    <mergeCell ref="B68:D72"/>
    <mergeCell ref="A68:A72"/>
    <mergeCell ref="E69:F69"/>
    <mergeCell ref="E70:F70"/>
    <mergeCell ref="E71:F72"/>
    <mergeCell ref="J46:J51"/>
    <mergeCell ref="K46:K51"/>
    <mergeCell ref="L46:L51"/>
    <mergeCell ref="A74:A80"/>
    <mergeCell ref="B74:D80"/>
    <mergeCell ref="G78:G80"/>
    <mergeCell ref="H78:H80"/>
    <mergeCell ref="E65:F67"/>
    <mergeCell ref="B53:D67"/>
    <mergeCell ref="J78:J80"/>
    <mergeCell ref="K78:K80"/>
    <mergeCell ref="L78:L80"/>
    <mergeCell ref="I78:I80"/>
    <mergeCell ref="E74:F77"/>
    <mergeCell ref="E78:F80"/>
    <mergeCell ref="I55:I56"/>
    <mergeCell ref="L86:L92"/>
    <mergeCell ref="G86:G92"/>
    <mergeCell ref="H86:H92"/>
    <mergeCell ref="I86:I92"/>
    <mergeCell ref="J86:J92"/>
    <mergeCell ref="K86:K92"/>
    <mergeCell ref="B82:D92"/>
    <mergeCell ref="A82:A92"/>
    <mergeCell ref="E91:F92"/>
    <mergeCell ref="E82:F84"/>
    <mergeCell ref="E85:F87"/>
    <mergeCell ref="E88:F90"/>
    <mergeCell ref="L55:L56"/>
    <mergeCell ref="E62:F64"/>
    <mergeCell ref="A53:A67"/>
    <mergeCell ref="G55:G56"/>
    <mergeCell ref="G58:G67"/>
    <mergeCell ref="E53:F56"/>
    <mergeCell ref="E57:F59"/>
    <mergeCell ref="E60:F61"/>
    <mergeCell ref="L58:L67"/>
    <mergeCell ref="B52:D52"/>
    <mergeCell ref="H58:H67"/>
    <mergeCell ref="I58:I67"/>
    <mergeCell ref="J58:J67"/>
    <mergeCell ref="K58:K67"/>
    <mergeCell ref="H55:H56"/>
    <mergeCell ref="J55:J56"/>
    <mergeCell ref="K55:K56"/>
    <mergeCell ref="G46:G51"/>
    <mergeCell ref="H46:H51"/>
    <mergeCell ref="I46:I51"/>
    <mergeCell ref="A24:A28"/>
    <mergeCell ref="I6:I11"/>
    <mergeCell ref="E17:F22"/>
    <mergeCell ref="E36:F40"/>
    <mergeCell ref="B36:D40"/>
    <mergeCell ref="A36:A40"/>
    <mergeCell ref="B41:D41"/>
    <mergeCell ref="B42:D51"/>
    <mergeCell ref="A42:A51"/>
    <mergeCell ref="E50:F50"/>
    <mergeCell ref="E51:F51"/>
    <mergeCell ref="E42:F49"/>
    <mergeCell ref="J6:J11"/>
    <mergeCell ref="B5:D11"/>
    <mergeCell ref="E12:F16"/>
    <mergeCell ref="G6:H11"/>
    <mergeCell ref="G5:L5"/>
    <mergeCell ref="K6:K11"/>
    <mergeCell ref="L6:L11"/>
    <mergeCell ref="B12:D22"/>
    <mergeCell ref="A2:L2"/>
    <mergeCell ref="A3:L3"/>
    <mergeCell ref="B29:D29"/>
    <mergeCell ref="E30:F34"/>
    <mergeCell ref="B30:D34"/>
    <mergeCell ref="A30:A34"/>
    <mergeCell ref="A12:A22"/>
    <mergeCell ref="A5:A11"/>
    <mergeCell ref="E5:F11"/>
    <mergeCell ref="G17:H22"/>
    <mergeCell ref="I17:I22"/>
    <mergeCell ref="J17:J22"/>
    <mergeCell ref="K17:K22"/>
    <mergeCell ref="L17:L22"/>
    <mergeCell ref="E24:F28"/>
    <mergeCell ref="B24:D28"/>
  </mergeCells>
  <pageMargins left="0.11811023622047245" right="0.11811023622047245" top="1.1811023622047245" bottom="0.35433070866141736" header="0.31496062992125984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прогноз</vt:lpstr>
      <vt:lpstr>ресурсное обеспечение</vt:lpstr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2013-11-15T06:28:04Z</dcterms:modified>
</cp:coreProperties>
</file>