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1355" windowHeight="8205" tabRatio="677" activeTab="1"/>
  </bookViews>
  <sheets>
    <sheet name="МА-8 отметки" sheetId="1" r:id="rId1"/>
    <sheet name="МА-8 задания" sheetId="2" r:id="rId2"/>
  </sheets>
  <definedNames/>
  <calcPr fullCalcOnLoad="1" refMode="R1C1"/>
</workbook>
</file>

<file path=xl/sharedStrings.xml><?xml version="1.0" encoding="utf-8"?>
<sst xmlns="http://schemas.openxmlformats.org/spreadsheetml/2006/main" count="111" uniqueCount="74">
  <si>
    <t>ФИО учителя, специальность по диплому, образование,  кв.кат.</t>
  </si>
  <si>
    <t>"2"</t>
  </si>
  <si>
    <t>"3"</t>
  </si>
  <si>
    <t>"4"</t>
  </si>
  <si>
    <t>"5"</t>
  </si>
  <si>
    <t>0б</t>
  </si>
  <si>
    <t>1б</t>
  </si>
  <si>
    <t>2б</t>
  </si>
  <si>
    <t>Название ОО</t>
  </si>
  <si>
    <t>Кол-во обуч-ся по списку</t>
  </si>
  <si>
    <t>Количество обуч-ся, получивших соответствующую отметку</t>
  </si>
  <si>
    <t>№1</t>
  </si>
  <si>
    <t>№2</t>
  </si>
  <si>
    <t>№3</t>
  </si>
  <si>
    <t>№4</t>
  </si>
  <si>
    <t>№5</t>
  </si>
  <si>
    <t>не приступили</t>
  </si>
  <si>
    <t>Всего:</t>
  </si>
  <si>
    <t>(2014-2015 учебный год)</t>
  </si>
  <si>
    <t>Кол-во обуч-ся, писавших ВКР</t>
  </si>
  <si>
    <t>№</t>
  </si>
  <si>
    <r>
      <t xml:space="preserve">Результаты выполнения заданий </t>
    </r>
    <r>
      <rPr>
        <sz val="10"/>
        <rFont val="Times New Roman"/>
        <family val="1"/>
      </rPr>
      <t>(указать количество обуч-ся, выполнивших задание)</t>
    </r>
  </si>
  <si>
    <t>Кол-во ОО</t>
  </si>
  <si>
    <r>
      <t>Проверка</t>
    </r>
    <r>
      <rPr>
        <b/>
        <sz val="8"/>
        <rFont val="Times New Roman"/>
        <family val="1"/>
      </rPr>
      <t xml:space="preserve"> </t>
    </r>
  </si>
  <si>
    <r>
      <t xml:space="preserve">Результаты контрольной работы по </t>
    </r>
    <r>
      <rPr>
        <b/>
        <u val="single"/>
        <sz val="11"/>
        <rFont val="Times New Roman"/>
        <family val="1"/>
      </rPr>
      <t>математике</t>
    </r>
    <r>
      <rPr>
        <b/>
        <sz val="11"/>
        <rFont val="Times New Roman"/>
        <family val="1"/>
      </rPr>
      <t xml:space="preserve"> за I учебное полугодие</t>
    </r>
  </si>
  <si>
    <t>Кол-во обуч-ся, писавших работу</t>
  </si>
  <si>
    <t>Показатель %  "2"</t>
  </si>
  <si>
    <t>Показатель % "4" и "5"</t>
  </si>
  <si>
    <t>0,5б</t>
  </si>
  <si>
    <t xml:space="preserve">Результаты выполнения контрольной работы по математике за I учебное полугодие обучающихся 8-х классов </t>
  </si>
  <si>
    <t>Группа «риска» фам. Имя</t>
  </si>
  <si>
    <t>Залесовская СОШ</t>
  </si>
  <si>
    <t>Ивановская СОШ</t>
  </si>
  <si>
    <t>Кинзельская СОШ</t>
  </si>
  <si>
    <t>Красногвардейская СОШ №1</t>
  </si>
  <si>
    <t xml:space="preserve">Красногвардейская гимназия </t>
  </si>
  <si>
    <t xml:space="preserve"> Нижнекристальская СОШ </t>
  </si>
  <si>
    <t>Никольская СОШ</t>
  </si>
  <si>
    <t>Новоюласенская СОШ</t>
  </si>
  <si>
    <t>Петровская СОШ</t>
  </si>
  <si>
    <t>Подольская СОШ</t>
  </si>
  <si>
    <t>Преображенская СОШ</t>
  </si>
  <si>
    <t>Пролетарская СОШ</t>
  </si>
  <si>
    <t>Пушкинская СОШ</t>
  </si>
  <si>
    <t>Староникольская СОШ</t>
  </si>
  <si>
    <t>Токская СОШ</t>
  </si>
  <si>
    <t>Яшкинская СОШ</t>
  </si>
  <si>
    <t>ОШШ им. Даута Юлтыя</t>
  </si>
  <si>
    <t>Вознесенская ООШ</t>
  </si>
  <si>
    <t>Ибряевская ООШ</t>
  </si>
  <si>
    <t>Староюлдашевская ООШ</t>
  </si>
  <si>
    <t>Салдеев Т.Р., техник АСУ,СС,БК.</t>
  </si>
  <si>
    <t>Игнатьева Л.В.,математика, ВП,1К.</t>
  </si>
  <si>
    <t>Зима Р.Л., математика, ВП,БК.</t>
  </si>
  <si>
    <t>Юлушева Ф.З.,нач. кл., ВП, 1К</t>
  </si>
  <si>
    <t>Классен С.В.,математика, ВП, ВК</t>
  </si>
  <si>
    <t>Исанбитова А.С., математика,1К</t>
  </si>
  <si>
    <t>Астафьева Т.С.,математика, ВП, 2К</t>
  </si>
  <si>
    <t>Аипова Д.М.,физика, ВП, 1К</t>
  </si>
  <si>
    <t>Герцен С. И., математика, ВП, ВК</t>
  </si>
  <si>
    <t>Праведная О.А.,математика, ВП, 2К</t>
  </si>
  <si>
    <t>Шелобаев В.И., математика, ВП</t>
  </si>
  <si>
    <t>Дурасова Р.Р., математика, ВП, ВК</t>
  </si>
  <si>
    <t>Скрылев А.А.,физика и математика, ВП, 1К</t>
  </si>
  <si>
    <t>Туктарова Н. М.,математика,ВП,1К.</t>
  </si>
  <si>
    <t>Крупнова В.В.,физика и математика,ВП,1К.</t>
  </si>
  <si>
    <t>Зюзина Л.Ю.,математика, ВП, 1К.</t>
  </si>
  <si>
    <t>БурбыгаС.Я., математика,ВП,1К</t>
  </si>
  <si>
    <t>Тюрина Т.А., математика и информатика,ВП,1К.</t>
  </si>
  <si>
    <t>Миникаева Ф.Ф.,математика, ВП, ВК</t>
  </si>
  <si>
    <t>Райманова А.Р., математика, ВП.</t>
  </si>
  <si>
    <t>Ляпкина В. А., математика и физика,ВП,1К.</t>
  </si>
  <si>
    <t>Кузнецова О.И..математика,ВП,ВК.</t>
  </si>
  <si>
    <t>обучающихся 8-х классов общеобразовательных организаций Красногвардейского района Оренбургской области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</si>
</sst>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1"/>
      <name val="Times New Roman"/>
      <family val="1"/>
    </font>
    <font>
      <b/>
      <sz val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theme="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indexed="45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thin"/>
      <right style="thin"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77">
    <xf numFmtId="0" fontId="0" fillId="0" borderId="0" xfId="0" applyAlignment="1">
      <alignment/>
    </xf>
    <xf numFmtId="0" fontId="23" fillId="0" borderId="0" xfId="0" applyFont="1" applyAlignment="1">
      <alignment/>
    </xf>
    <xf numFmtId="0" fontId="23" fillId="0" borderId="10" xfId="0" applyFont="1" applyBorder="1" applyAlignment="1">
      <alignment/>
    </xf>
    <xf numFmtId="0" fontId="22" fillId="0" borderId="0" xfId="0" applyFont="1" applyAlignment="1">
      <alignment vertical="center" wrapText="1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/>
    </xf>
    <xf numFmtId="0" fontId="20" fillId="0" borderId="0" xfId="0" applyFont="1" applyAlignment="1">
      <alignment/>
    </xf>
    <xf numFmtId="0" fontId="19" fillId="0" borderId="10" xfId="0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22" fillId="0" borderId="0" xfId="0" applyFont="1" applyBorder="1" applyAlignment="1">
      <alignment/>
    </xf>
    <xf numFmtId="0" fontId="22" fillId="22" borderId="10" xfId="0" applyFont="1" applyFill="1" applyBorder="1" applyAlignment="1">
      <alignment horizontal="center"/>
    </xf>
    <xf numFmtId="0" fontId="19" fillId="22" borderId="10" xfId="0" applyFont="1" applyFill="1" applyBorder="1" applyAlignment="1">
      <alignment horizontal="center" vertical="center" wrapText="1"/>
    </xf>
    <xf numFmtId="164" fontId="22" fillId="22" borderId="10" xfId="0" applyNumberFormat="1" applyFont="1" applyFill="1" applyBorder="1" applyAlignment="1">
      <alignment/>
    </xf>
    <xf numFmtId="0" fontId="25" fillId="0" borderId="10" xfId="0" applyFont="1" applyBorder="1" applyAlignment="1">
      <alignment horizontal="center" vertical="center" textRotation="90" wrapText="1"/>
    </xf>
    <xf numFmtId="0" fontId="22" fillId="24" borderId="10" xfId="0" applyFont="1" applyFill="1" applyBorder="1" applyAlignment="1">
      <alignment/>
    </xf>
    <xf numFmtId="0" fontId="22" fillId="0" borderId="0" xfId="0" applyFont="1" applyAlignment="1">
      <alignment horizontal="center" vertical="center" wrapText="1"/>
    </xf>
    <xf numFmtId="0" fontId="27" fillId="0" borderId="10" xfId="33" applyFont="1" applyBorder="1" applyAlignment="1">
      <alignment horizontal="left" vertical="center" wrapText="1"/>
      <protection/>
    </xf>
    <xf numFmtId="0" fontId="20" fillId="0" borderId="10" xfId="33" applyFont="1" applyFill="1" applyBorder="1" applyAlignment="1">
      <alignment horizontal="left" vertical="center" wrapText="1"/>
      <protection/>
    </xf>
    <xf numFmtId="0" fontId="27" fillId="0" borderId="10" xfId="33" applyFont="1" applyFill="1" applyBorder="1" applyAlignment="1">
      <alignment horizontal="left" vertical="center" wrapText="1"/>
      <protection/>
    </xf>
    <xf numFmtId="0" fontId="23" fillId="0" borderId="10" xfId="0" applyFont="1" applyBorder="1" applyAlignment="1">
      <alignment wrapText="1"/>
    </xf>
    <xf numFmtId="0" fontId="23" fillId="0" borderId="10" xfId="0" applyFont="1" applyBorder="1" applyAlignment="1">
      <alignment vertical="top" wrapText="1"/>
    </xf>
    <xf numFmtId="0" fontId="22" fillId="24" borderId="10" xfId="0" applyFont="1" applyFill="1" applyBorder="1" applyAlignment="1">
      <alignment vertical="top"/>
    </xf>
    <xf numFmtId="0" fontId="23" fillId="0" borderId="11" xfId="0" applyFont="1" applyBorder="1" applyAlignment="1">
      <alignment/>
    </xf>
    <xf numFmtId="0" fontId="22" fillId="25" borderId="11" xfId="0" applyFont="1" applyFill="1" applyBorder="1" applyAlignment="1">
      <alignment/>
    </xf>
    <xf numFmtId="0" fontId="23" fillId="0" borderId="10" xfId="0" applyFont="1" applyBorder="1" applyAlignment="1">
      <alignment horizontal="left" vertical="top" wrapText="1"/>
    </xf>
    <xf numFmtId="0" fontId="23" fillId="0" borderId="11" xfId="0" applyFont="1" applyBorder="1" applyAlignment="1">
      <alignment wrapText="1"/>
    </xf>
    <xf numFmtId="0" fontId="23" fillId="0" borderId="10" xfId="0" applyFont="1" applyBorder="1" applyAlignment="1">
      <alignment horizontal="center"/>
    </xf>
    <xf numFmtId="0" fontId="28" fillId="0" borderId="10" xfId="0" applyFont="1" applyBorder="1" applyAlignment="1">
      <alignment horizontal="center" vertical="center" wrapText="1"/>
    </xf>
    <xf numFmtId="164" fontId="22" fillId="0" borderId="10" xfId="0" applyNumberFormat="1" applyFont="1" applyBorder="1" applyAlignment="1">
      <alignment horizontal="center"/>
    </xf>
    <xf numFmtId="0" fontId="23" fillId="0" borderId="10" xfId="0" applyFont="1" applyBorder="1" applyAlignment="1">
      <alignment horizontal="center" vertical="top"/>
    </xf>
    <xf numFmtId="164" fontId="22" fillId="0" borderId="10" xfId="0" applyNumberFormat="1" applyFont="1" applyBorder="1" applyAlignment="1">
      <alignment horizontal="center" vertical="top"/>
    </xf>
    <xf numFmtId="0" fontId="23" fillId="0" borderId="11" xfId="0" applyFont="1" applyBorder="1" applyAlignment="1">
      <alignment horizontal="center"/>
    </xf>
    <xf numFmtId="164" fontId="22" fillId="0" borderId="11" xfId="0" applyNumberFormat="1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3" fillId="0" borderId="10" xfId="0" applyFont="1" applyBorder="1" applyAlignment="1">
      <alignment horizontal="center" wrapText="1"/>
    </xf>
    <xf numFmtId="0" fontId="23" fillId="0" borderId="10" xfId="0" applyFont="1" applyBorder="1" applyAlignment="1">
      <alignment horizontal="center" vertical="top" wrapText="1"/>
    </xf>
    <xf numFmtId="0" fontId="23" fillId="0" borderId="0" xfId="0" applyFont="1" applyAlignment="1">
      <alignment horizontal="center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19" fillId="24" borderId="12" xfId="0" applyFont="1" applyFill="1" applyBorder="1" applyAlignment="1">
      <alignment horizontal="center" vertical="center" wrapText="1"/>
    </xf>
    <xf numFmtId="0" fontId="19" fillId="24" borderId="13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19" fillId="22" borderId="10" xfId="0" applyFont="1" applyFill="1" applyBorder="1" applyAlignment="1">
      <alignment horizontal="center" vertical="center" textRotation="90" wrapText="1"/>
    </xf>
    <xf numFmtId="0" fontId="25" fillId="22" borderId="10" xfId="0" applyFont="1" applyFill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30" fillId="0" borderId="15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/>
    </xf>
    <xf numFmtId="0" fontId="23" fillId="0" borderId="16" xfId="0" applyFont="1" applyBorder="1" applyAlignment="1">
      <alignment horizontal="center"/>
    </xf>
    <xf numFmtId="0" fontId="23" fillId="0" borderId="13" xfId="0" applyFont="1" applyBorder="1" applyAlignment="1">
      <alignment horizontal="center"/>
    </xf>
    <xf numFmtId="0" fontId="23" fillId="0" borderId="12" xfId="0" applyFont="1" applyBorder="1" applyAlignment="1">
      <alignment horizontal="center" vertical="top"/>
    </xf>
    <xf numFmtId="0" fontId="23" fillId="0" borderId="13" xfId="0" applyFont="1" applyBorder="1" applyAlignment="1">
      <alignment horizontal="center" vertical="top"/>
    </xf>
    <xf numFmtId="0" fontId="27" fillId="0" borderId="12" xfId="33" applyFont="1" applyBorder="1" applyAlignment="1">
      <alignment horizontal="left" vertical="center" wrapText="1"/>
      <protection/>
    </xf>
    <xf numFmtId="0" fontId="0" fillId="0" borderId="16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27" fillId="0" borderId="12" xfId="33" applyFont="1" applyBorder="1" applyAlignment="1">
      <alignment horizontal="left" vertical="center"/>
      <protection/>
    </xf>
    <xf numFmtId="0" fontId="0" fillId="0" borderId="13" xfId="0" applyBorder="1" applyAlignment="1">
      <alignment horizontal="left" vertical="center"/>
    </xf>
    <xf numFmtId="0" fontId="19" fillId="0" borderId="0" xfId="0" applyFont="1" applyAlignment="1">
      <alignment horizontal="center"/>
    </xf>
    <xf numFmtId="0" fontId="19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top" wrapText="1"/>
    </xf>
    <xf numFmtId="0" fontId="20" fillId="0" borderId="10" xfId="0" applyFont="1" applyBorder="1" applyAlignment="1">
      <alignment horizontal="center" vertical="top"/>
    </xf>
    <xf numFmtId="0" fontId="20" fillId="0" borderId="11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1"/>
  <sheetViews>
    <sheetView zoomScale="85" zoomScaleNormal="85" zoomScalePageLayoutView="0" workbookViewId="0" topLeftCell="A10">
      <selection activeCell="C29" sqref="C29:J29"/>
    </sheetView>
  </sheetViews>
  <sheetFormatPr defaultColWidth="9.00390625" defaultRowHeight="12.75"/>
  <cols>
    <col min="1" max="1" width="24.25390625" style="1" customWidth="1"/>
    <col min="2" max="2" width="5.75390625" style="1" customWidth="1"/>
    <col min="3" max="3" width="6.875" style="1" customWidth="1"/>
    <col min="4" max="4" width="8.125" style="1" customWidth="1"/>
    <col min="5" max="8" width="5.00390625" style="1" customWidth="1"/>
    <col min="9" max="10" width="9.125" style="4" customWidth="1"/>
    <col min="11" max="11" width="43.375" style="1" customWidth="1"/>
    <col min="12" max="12" width="8.875" style="39" customWidth="1"/>
    <col min="13" max="13" width="10.75390625" style="4" customWidth="1"/>
    <col min="14" max="16384" width="9.125" style="1" customWidth="1"/>
  </cols>
  <sheetData>
    <row r="1" spans="1:13" ht="15" customHeight="1">
      <c r="A1" s="44" t="s">
        <v>24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18"/>
      <c r="M1" s="3"/>
    </row>
    <row r="2" spans="1:12" ht="15" customHeight="1">
      <c r="A2" s="44" t="s">
        <v>73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</row>
    <row r="3" spans="1:12" ht="15">
      <c r="A3" s="44" t="s">
        <v>18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36"/>
    </row>
    <row r="4" spans="1:12" ht="15.75" thickBot="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36"/>
    </row>
    <row r="5" spans="1:13" ht="42.75" customHeight="1">
      <c r="A5" s="40" t="s">
        <v>8</v>
      </c>
      <c r="B5" s="40" t="s">
        <v>22</v>
      </c>
      <c r="C5" s="40" t="s">
        <v>9</v>
      </c>
      <c r="D5" s="40" t="s">
        <v>25</v>
      </c>
      <c r="E5" s="46" t="s">
        <v>10</v>
      </c>
      <c r="F5" s="46"/>
      <c r="G5" s="46"/>
      <c r="H5" s="46"/>
      <c r="I5" s="45" t="s">
        <v>26</v>
      </c>
      <c r="J5" s="45" t="s">
        <v>27</v>
      </c>
      <c r="K5" s="40" t="s">
        <v>0</v>
      </c>
      <c r="L5" s="47" t="s">
        <v>30</v>
      </c>
      <c r="M5" s="42" t="s">
        <v>23</v>
      </c>
    </row>
    <row r="6" spans="1:13" ht="22.5" customHeight="1">
      <c r="A6" s="41"/>
      <c r="B6" s="41"/>
      <c r="C6" s="41"/>
      <c r="D6" s="41"/>
      <c r="E6" s="14" t="s">
        <v>1</v>
      </c>
      <c r="F6" s="14" t="s">
        <v>2</v>
      </c>
      <c r="G6" s="14" t="s">
        <v>3</v>
      </c>
      <c r="H6" s="14" t="s">
        <v>4</v>
      </c>
      <c r="I6" s="45"/>
      <c r="J6" s="45"/>
      <c r="K6" s="41"/>
      <c r="L6" s="48"/>
      <c r="M6" s="43"/>
    </row>
    <row r="7" spans="1:13" ht="15">
      <c r="A7" s="19" t="s">
        <v>31</v>
      </c>
      <c r="B7" s="29">
        <v>1</v>
      </c>
      <c r="C7" s="29">
        <v>5</v>
      </c>
      <c r="D7" s="29">
        <v>5</v>
      </c>
      <c r="E7" s="29">
        <v>0</v>
      </c>
      <c r="F7" s="29">
        <v>3</v>
      </c>
      <c r="G7" s="29">
        <v>2</v>
      </c>
      <c r="H7" s="29">
        <v>0</v>
      </c>
      <c r="I7" s="31">
        <f>E7/D7*100</f>
        <v>0</v>
      </c>
      <c r="J7" s="31">
        <f>(G7+H7)/D7*100</f>
        <v>40</v>
      </c>
      <c r="K7" s="2" t="s">
        <v>60</v>
      </c>
      <c r="L7" s="29">
        <v>0</v>
      </c>
      <c r="M7" s="17">
        <f aca="true" t="shared" si="0" ref="M7:M14">SUM(E7:H7)</f>
        <v>5</v>
      </c>
    </row>
    <row r="8" spans="1:13" ht="15">
      <c r="A8" s="19" t="s">
        <v>32</v>
      </c>
      <c r="B8" s="29">
        <v>1</v>
      </c>
      <c r="C8" s="29">
        <v>3</v>
      </c>
      <c r="D8" s="29">
        <v>3</v>
      </c>
      <c r="E8" s="29"/>
      <c r="F8" s="29">
        <v>1</v>
      </c>
      <c r="G8" s="29">
        <v>1</v>
      </c>
      <c r="H8" s="29">
        <v>1</v>
      </c>
      <c r="I8" s="31">
        <f>E8/D8*100</f>
        <v>0</v>
      </c>
      <c r="J8" s="31">
        <f>(G8+H8)/D8*100</f>
        <v>66.66666666666666</v>
      </c>
      <c r="K8" s="2" t="s">
        <v>61</v>
      </c>
      <c r="L8" s="29">
        <v>0</v>
      </c>
      <c r="M8" s="17">
        <f t="shared" si="0"/>
        <v>3</v>
      </c>
    </row>
    <row r="9" spans="1:13" ht="15.75" customHeight="1">
      <c r="A9" s="19" t="s">
        <v>33</v>
      </c>
      <c r="B9" s="29">
        <v>1</v>
      </c>
      <c r="C9" s="29">
        <v>5</v>
      </c>
      <c r="D9" s="29">
        <v>5</v>
      </c>
      <c r="E9" s="29">
        <v>0</v>
      </c>
      <c r="F9" s="29">
        <v>1</v>
      </c>
      <c r="G9" s="29">
        <v>2</v>
      </c>
      <c r="H9" s="29">
        <v>2</v>
      </c>
      <c r="I9" s="31">
        <f>E9/D9*100</f>
        <v>0</v>
      </c>
      <c r="J9" s="31">
        <f>(G9+H9)/D9*100</f>
        <v>80</v>
      </c>
      <c r="K9" s="27" t="s">
        <v>63</v>
      </c>
      <c r="L9" s="29">
        <v>0</v>
      </c>
      <c r="M9" s="17">
        <f t="shared" si="0"/>
        <v>5</v>
      </c>
    </row>
    <row r="10" spans="1:13" ht="15" customHeight="1">
      <c r="A10" s="54" t="s">
        <v>34</v>
      </c>
      <c r="B10" s="49">
        <v>1</v>
      </c>
      <c r="C10" s="29">
        <v>26</v>
      </c>
      <c r="D10" s="29">
        <v>26</v>
      </c>
      <c r="E10" s="29">
        <v>4</v>
      </c>
      <c r="F10" s="29">
        <v>6</v>
      </c>
      <c r="G10" s="29">
        <v>3</v>
      </c>
      <c r="H10" s="29">
        <v>13</v>
      </c>
      <c r="I10" s="31">
        <f aca="true" t="shared" si="1" ref="I10:I31">E10/D10*100</f>
        <v>15.384615384615385</v>
      </c>
      <c r="J10" s="31">
        <f aca="true" t="shared" si="2" ref="J10:J31">(G10+H10)/D10*100</f>
        <v>61.53846153846154</v>
      </c>
      <c r="K10" s="2" t="s">
        <v>59</v>
      </c>
      <c r="L10" s="37">
        <v>4</v>
      </c>
      <c r="M10" s="17">
        <f t="shared" si="0"/>
        <v>26</v>
      </c>
    </row>
    <row r="11" spans="1:13" ht="13.5" customHeight="1">
      <c r="A11" s="55"/>
      <c r="B11" s="50"/>
      <c r="C11" s="29">
        <v>19</v>
      </c>
      <c r="D11" s="29">
        <v>14</v>
      </c>
      <c r="E11" s="29">
        <v>5</v>
      </c>
      <c r="F11" s="29">
        <v>6</v>
      </c>
      <c r="G11" s="29">
        <v>3</v>
      </c>
      <c r="H11" s="29">
        <v>0</v>
      </c>
      <c r="I11" s="31">
        <f t="shared" si="1"/>
        <v>35.714285714285715</v>
      </c>
      <c r="J11" s="31">
        <f t="shared" si="2"/>
        <v>21.428571428571427</v>
      </c>
      <c r="K11" s="2" t="s">
        <v>58</v>
      </c>
      <c r="L11" s="37">
        <v>5</v>
      </c>
      <c r="M11" s="17">
        <f t="shared" si="0"/>
        <v>14</v>
      </c>
    </row>
    <row r="12" spans="1:13" ht="18.75" customHeight="1">
      <c r="A12" s="56"/>
      <c r="B12" s="51"/>
      <c r="C12" s="29">
        <v>23</v>
      </c>
      <c r="D12" s="29">
        <v>20</v>
      </c>
      <c r="E12" s="29">
        <v>1</v>
      </c>
      <c r="F12" s="29">
        <v>10</v>
      </c>
      <c r="G12" s="29">
        <v>8</v>
      </c>
      <c r="H12" s="29">
        <v>1</v>
      </c>
      <c r="I12" s="31">
        <f t="shared" si="1"/>
        <v>5</v>
      </c>
      <c r="J12" s="31">
        <f t="shared" si="2"/>
        <v>45</v>
      </c>
      <c r="K12" s="2" t="s">
        <v>58</v>
      </c>
      <c r="L12" s="37">
        <v>1</v>
      </c>
      <c r="M12" s="17">
        <f t="shared" si="0"/>
        <v>20</v>
      </c>
    </row>
    <row r="13" spans="1:13" ht="16.5" customHeight="1">
      <c r="A13" s="54" t="s">
        <v>35</v>
      </c>
      <c r="B13" s="52">
        <v>1</v>
      </c>
      <c r="C13" s="32">
        <v>9</v>
      </c>
      <c r="D13" s="32">
        <v>8</v>
      </c>
      <c r="E13" s="32">
        <v>1</v>
      </c>
      <c r="F13" s="32">
        <v>5</v>
      </c>
      <c r="G13" s="32">
        <v>1</v>
      </c>
      <c r="H13" s="32">
        <v>1</v>
      </c>
      <c r="I13" s="33">
        <f>E13/D13*100</f>
        <v>12.5</v>
      </c>
      <c r="J13" s="33">
        <f>(G13+H13)/D13*100</f>
        <v>25</v>
      </c>
      <c r="K13" s="23" t="s">
        <v>56</v>
      </c>
      <c r="L13" s="38">
        <v>2</v>
      </c>
      <c r="M13" s="24">
        <f t="shared" si="0"/>
        <v>8</v>
      </c>
    </row>
    <row r="14" spans="1:13" ht="16.5" customHeight="1">
      <c r="A14" s="56"/>
      <c r="B14" s="53"/>
      <c r="C14" s="32">
        <v>20</v>
      </c>
      <c r="D14" s="32">
        <v>18</v>
      </c>
      <c r="E14" s="32">
        <v>0</v>
      </c>
      <c r="F14" s="32">
        <v>6</v>
      </c>
      <c r="G14" s="32">
        <v>6</v>
      </c>
      <c r="H14" s="32">
        <v>6</v>
      </c>
      <c r="I14" s="33">
        <f>E14/D14*100</f>
        <v>0</v>
      </c>
      <c r="J14" s="33">
        <f>(G14+H14)/D14*100</f>
        <v>66.66666666666666</v>
      </c>
      <c r="K14" s="23" t="s">
        <v>55</v>
      </c>
      <c r="L14" s="38">
        <v>0</v>
      </c>
      <c r="M14" s="24">
        <f t="shared" si="0"/>
        <v>18</v>
      </c>
    </row>
    <row r="15" spans="1:13" ht="15">
      <c r="A15" s="19" t="s">
        <v>36</v>
      </c>
      <c r="B15" s="29">
        <v>1</v>
      </c>
      <c r="C15" s="29">
        <v>10</v>
      </c>
      <c r="D15" s="29">
        <v>10</v>
      </c>
      <c r="E15" s="29">
        <v>3</v>
      </c>
      <c r="F15" s="29">
        <v>4</v>
      </c>
      <c r="G15" s="29">
        <v>2</v>
      </c>
      <c r="H15" s="29">
        <v>1</v>
      </c>
      <c r="I15" s="31">
        <f>E15/D15*100</f>
        <v>30</v>
      </c>
      <c r="J15" s="31">
        <f>(G15+H15)/D15*100</f>
        <v>30</v>
      </c>
      <c r="K15" s="2" t="s">
        <v>67</v>
      </c>
      <c r="L15" s="29">
        <v>3</v>
      </c>
      <c r="M15" s="17">
        <f aca="true" t="shared" si="3" ref="M15:M31">SUM(E15:H15)</f>
        <v>10</v>
      </c>
    </row>
    <row r="16" spans="1:13" ht="15">
      <c r="A16" s="19" t="s">
        <v>37</v>
      </c>
      <c r="B16" s="29">
        <v>1</v>
      </c>
      <c r="C16" s="29">
        <v>8</v>
      </c>
      <c r="D16" s="29">
        <v>6</v>
      </c>
      <c r="E16" s="29">
        <v>3</v>
      </c>
      <c r="F16" s="29">
        <v>1</v>
      </c>
      <c r="G16" s="29">
        <v>1</v>
      </c>
      <c r="H16" s="29">
        <v>1</v>
      </c>
      <c r="I16" s="31">
        <f t="shared" si="1"/>
        <v>50</v>
      </c>
      <c r="J16" s="31">
        <f t="shared" si="2"/>
        <v>33.33333333333333</v>
      </c>
      <c r="K16" s="2" t="s">
        <v>53</v>
      </c>
      <c r="L16" s="29">
        <v>3</v>
      </c>
      <c r="M16" s="17">
        <f t="shared" si="3"/>
        <v>6</v>
      </c>
    </row>
    <row r="17" spans="1:13" ht="15" customHeight="1">
      <c r="A17" s="19" t="s">
        <v>38</v>
      </c>
      <c r="B17" s="29">
        <v>1</v>
      </c>
      <c r="C17" s="29">
        <v>2</v>
      </c>
      <c r="D17" s="29">
        <v>2</v>
      </c>
      <c r="E17" s="29">
        <v>0</v>
      </c>
      <c r="F17" s="29">
        <v>0</v>
      </c>
      <c r="G17" s="29">
        <v>1</v>
      </c>
      <c r="H17" s="29">
        <v>1</v>
      </c>
      <c r="I17" s="31">
        <f t="shared" si="1"/>
        <v>0</v>
      </c>
      <c r="J17" s="31">
        <f t="shared" si="2"/>
        <v>100</v>
      </c>
      <c r="K17" s="22" t="s">
        <v>51</v>
      </c>
      <c r="L17" s="29">
        <v>0</v>
      </c>
      <c r="M17" s="17">
        <f t="shared" si="3"/>
        <v>2</v>
      </c>
    </row>
    <row r="18" spans="1:13" ht="15">
      <c r="A18" s="19" t="s">
        <v>39</v>
      </c>
      <c r="B18" s="29">
        <v>1</v>
      </c>
      <c r="C18" s="29">
        <v>4</v>
      </c>
      <c r="D18" s="29">
        <v>4</v>
      </c>
      <c r="E18" s="29">
        <v>2</v>
      </c>
      <c r="F18" s="29">
        <v>2</v>
      </c>
      <c r="G18" s="29">
        <v>0</v>
      </c>
      <c r="H18" s="29">
        <v>0</v>
      </c>
      <c r="I18" s="31">
        <f t="shared" si="1"/>
        <v>50</v>
      </c>
      <c r="J18" s="31">
        <f t="shared" si="2"/>
        <v>0</v>
      </c>
      <c r="K18" s="2" t="s">
        <v>57</v>
      </c>
      <c r="L18" s="29">
        <v>2</v>
      </c>
      <c r="M18" s="17">
        <f t="shared" si="3"/>
        <v>4</v>
      </c>
    </row>
    <row r="19" spans="1:13" ht="18.75" customHeight="1">
      <c r="A19" s="57" t="s">
        <v>40</v>
      </c>
      <c r="B19" s="49">
        <v>1</v>
      </c>
      <c r="C19" s="29">
        <v>21</v>
      </c>
      <c r="D19" s="29">
        <v>21</v>
      </c>
      <c r="E19" s="29">
        <v>2</v>
      </c>
      <c r="F19" s="29">
        <v>10</v>
      </c>
      <c r="G19" s="29">
        <v>6</v>
      </c>
      <c r="H19" s="29">
        <v>3</v>
      </c>
      <c r="I19" s="31">
        <f t="shared" si="1"/>
        <v>9.523809523809524</v>
      </c>
      <c r="J19" s="31">
        <f t="shared" si="2"/>
        <v>42.857142857142854</v>
      </c>
      <c r="K19" s="2" t="s">
        <v>72</v>
      </c>
      <c r="L19" s="37">
        <v>2</v>
      </c>
      <c r="M19" s="17">
        <f t="shared" si="3"/>
        <v>21</v>
      </c>
    </row>
    <row r="20" spans="1:13" s="4" customFormat="1" ht="18.75" customHeight="1">
      <c r="A20" s="58"/>
      <c r="B20" s="51"/>
      <c r="C20" s="29">
        <v>16</v>
      </c>
      <c r="D20" s="29">
        <v>16</v>
      </c>
      <c r="E20" s="29">
        <v>5</v>
      </c>
      <c r="F20" s="29">
        <v>5</v>
      </c>
      <c r="G20" s="29">
        <v>3</v>
      </c>
      <c r="H20" s="29">
        <v>3</v>
      </c>
      <c r="I20" s="31">
        <f t="shared" si="1"/>
        <v>31.25</v>
      </c>
      <c r="J20" s="31">
        <f t="shared" si="2"/>
        <v>37.5</v>
      </c>
      <c r="K20" s="2" t="s">
        <v>72</v>
      </c>
      <c r="L20" s="37">
        <v>5</v>
      </c>
      <c r="M20" s="17">
        <f t="shared" si="3"/>
        <v>16</v>
      </c>
    </row>
    <row r="21" spans="1:13" ht="15">
      <c r="A21" s="19" t="s">
        <v>41</v>
      </c>
      <c r="B21" s="29">
        <v>1</v>
      </c>
      <c r="C21" s="29">
        <v>7</v>
      </c>
      <c r="D21" s="29">
        <v>6</v>
      </c>
      <c r="E21" s="29">
        <v>2</v>
      </c>
      <c r="F21" s="29">
        <v>1</v>
      </c>
      <c r="G21" s="29">
        <v>2</v>
      </c>
      <c r="H21" s="29">
        <v>1</v>
      </c>
      <c r="I21" s="31">
        <f t="shared" si="1"/>
        <v>33.33333333333333</v>
      </c>
      <c r="J21" s="31">
        <f t="shared" si="2"/>
        <v>50</v>
      </c>
      <c r="K21" s="2" t="s">
        <v>68</v>
      </c>
      <c r="L21" s="29">
        <v>2</v>
      </c>
      <c r="M21" s="17">
        <f t="shared" si="3"/>
        <v>6</v>
      </c>
    </row>
    <row r="22" spans="1:13" ht="15" customHeight="1">
      <c r="A22" s="19" t="s">
        <v>42</v>
      </c>
      <c r="B22" s="30">
        <v>1</v>
      </c>
      <c r="C22" s="34">
        <v>17</v>
      </c>
      <c r="D22" s="34">
        <v>17</v>
      </c>
      <c r="E22" s="34">
        <v>1</v>
      </c>
      <c r="F22" s="34">
        <v>10</v>
      </c>
      <c r="G22" s="34">
        <v>5</v>
      </c>
      <c r="H22" s="34">
        <v>1</v>
      </c>
      <c r="I22" s="35">
        <f>E22/D22*100</f>
        <v>5.88235294117647</v>
      </c>
      <c r="J22" s="35">
        <f>(G22+H22)/D22*100</f>
        <v>35.294117647058826</v>
      </c>
      <c r="K22" s="25" t="s">
        <v>62</v>
      </c>
      <c r="L22" s="34">
        <v>1</v>
      </c>
      <c r="M22" s="26">
        <f t="shared" si="3"/>
        <v>17</v>
      </c>
    </row>
    <row r="23" spans="1:13" ht="20.25" customHeight="1">
      <c r="A23" s="19" t="s">
        <v>43</v>
      </c>
      <c r="B23" s="30">
        <v>1</v>
      </c>
      <c r="C23" s="29">
        <v>8</v>
      </c>
      <c r="D23" s="29">
        <v>8</v>
      </c>
      <c r="E23" s="29">
        <v>5</v>
      </c>
      <c r="F23" s="29">
        <v>3</v>
      </c>
      <c r="G23" s="29">
        <v>0</v>
      </c>
      <c r="H23" s="29">
        <v>0</v>
      </c>
      <c r="I23" s="31">
        <f t="shared" si="1"/>
        <v>62.5</v>
      </c>
      <c r="J23" s="31">
        <f t="shared" si="2"/>
        <v>0</v>
      </c>
      <c r="K23" s="2" t="s">
        <v>70</v>
      </c>
      <c r="L23" s="38">
        <v>4</v>
      </c>
      <c r="M23" s="17">
        <f t="shared" si="3"/>
        <v>8</v>
      </c>
    </row>
    <row r="24" spans="1:13" ht="15">
      <c r="A24" s="20" t="s">
        <v>44</v>
      </c>
      <c r="B24" s="29">
        <v>1</v>
      </c>
      <c r="C24" s="29">
        <v>3</v>
      </c>
      <c r="D24" s="29">
        <v>3</v>
      </c>
      <c r="E24" s="29">
        <v>0</v>
      </c>
      <c r="F24" s="29">
        <v>2</v>
      </c>
      <c r="G24" s="29">
        <v>1</v>
      </c>
      <c r="H24" s="29">
        <v>0</v>
      </c>
      <c r="I24" s="31">
        <f t="shared" si="1"/>
        <v>0</v>
      </c>
      <c r="J24" s="31">
        <f t="shared" si="2"/>
        <v>33.33333333333333</v>
      </c>
      <c r="K24" s="2" t="s">
        <v>65</v>
      </c>
      <c r="L24" s="29">
        <v>0</v>
      </c>
      <c r="M24" s="17">
        <f t="shared" si="3"/>
        <v>3</v>
      </c>
    </row>
    <row r="25" spans="1:13" ht="15">
      <c r="A25" s="19" t="s">
        <v>45</v>
      </c>
      <c r="B25" s="29">
        <v>1</v>
      </c>
      <c r="C25" s="29">
        <v>7</v>
      </c>
      <c r="D25" s="29">
        <v>7</v>
      </c>
      <c r="E25" s="29">
        <v>2</v>
      </c>
      <c r="F25" s="29">
        <v>3</v>
      </c>
      <c r="G25" s="29">
        <v>2</v>
      </c>
      <c r="H25" s="29">
        <v>0</v>
      </c>
      <c r="I25" s="31">
        <f t="shared" si="1"/>
        <v>28.57142857142857</v>
      </c>
      <c r="J25" s="31">
        <f t="shared" si="2"/>
        <v>28.57142857142857</v>
      </c>
      <c r="K25" s="2" t="s">
        <v>69</v>
      </c>
      <c r="L25" s="29">
        <v>2</v>
      </c>
      <c r="M25" s="17">
        <f t="shared" si="3"/>
        <v>7</v>
      </c>
    </row>
    <row r="26" spans="1:13" ht="15">
      <c r="A26" s="19" t="s">
        <v>46</v>
      </c>
      <c r="B26" s="29">
        <v>1</v>
      </c>
      <c r="C26" s="29">
        <v>13</v>
      </c>
      <c r="D26" s="29">
        <v>13</v>
      </c>
      <c r="E26" s="29">
        <v>3</v>
      </c>
      <c r="F26" s="29">
        <v>5</v>
      </c>
      <c r="G26" s="29">
        <v>3</v>
      </c>
      <c r="H26" s="29">
        <v>2</v>
      </c>
      <c r="I26" s="31">
        <f t="shared" si="1"/>
        <v>23.076923076923077</v>
      </c>
      <c r="J26" s="31">
        <f t="shared" si="2"/>
        <v>38.46153846153847</v>
      </c>
      <c r="K26" s="2" t="s">
        <v>52</v>
      </c>
      <c r="L26" s="29">
        <v>3</v>
      </c>
      <c r="M26" s="17">
        <f t="shared" si="3"/>
        <v>13</v>
      </c>
    </row>
    <row r="27" spans="1:13" ht="15.75" customHeight="1">
      <c r="A27" s="21" t="s">
        <v>47</v>
      </c>
      <c r="B27" s="29">
        <v>1</v>
      </c>
      <c r="C27" s="34">
        <v>7</v>
      </c>
      <c r="D27" s="34">
        <v>7</v>
      </c>
      <c r="E27" s="34">
        <v>0</v>
      </c>
      <c r="F27" s="34">
        <v>3</v>
      </c>
      <c r="G27" s="34">
        <v>2</v>
      </c>
      <c r="H27" s="34">
        <v>2</v>
      </c>
      <c r="I27" s="35">
        <f t="shared" si="1"/>
        <v>0</v>
      </c>
      <c r="J27" s="35">
        <f t="shared" si="2"/>
        <v>57.14285714285714</v>
      </c>
      <c r="K27" s="28" t="s">
        <v>64</v>
      </c>
      <c r="L27" s="34">
        <v>0</v>
      </c>
      <c r="M27" s="26">
        <f t="shared" si="3"/>
        <v>7</v>
      </c>
    </row>
    <row r="28" spans="1:13" ht="19.5" customHeight="1">
      <c r="A28" s="21" t="s">
        <v>48</v>
      </c>
      <c r="B28" s="29">
        <v>1</v>
      </c>
      <c r="C28" s="29">
        <v>1</v>
      </c>
      <c r="D28" s="29">
        <v>1</v>
      </c>
      <c r="E28" s="29">
        <v>0</v>
      </c>
      <c r="F28" s="29">
        <v>1</v>
      </c>
      <c r="G28" s="29">
        <v>0</v>
      </c>
      <c r="H28" s="29">
        <v>0</v>
      </c>
      <c r="I28" s="31">
        <f t="shared" si="1"/>
        <v>0</v>
      </c>
      <c r="J28" s="31">
        <f t="shared" si="2"/>
        <v>0</v>
      </c>
      <c r="K28" s="2" t="s">
        <v>66</v>
      </c>
      <c r="L28" s="37">
        <v>1</v>
      </c>
      <c r="M28" s="17">
        <f t="shared" si="3"/>
        <v>1</v>
      </c>
    </row>
    <row r="29" spans="1:13" ht="15">
      <c r="A29" s="21" t="s">
        <v>49</v>
      </c>
      <c r="B29" s="29">
        <v>1</v>
      </c>
      <c r="C29" s="29">
        <v>3</v>
      </c>
      <c r="D29" s="29">
        <v>3</v>
      </c>
      <c r="E29" s="29">
        <v>0</v>
      </c>
      <c r="F29" s="29">
        <v>1</v>
      </c>
      <c r="G29" s="29">
        <v>2</v>
      </c>
      <c r="H29" s="29">
        <v>0</v>
      </c>
      <c r="I29" s="31">
        <f t="shared" si="1"/>
        <v>0</v>
      </c>
      <c r="J29" s="31">
        <f t="shared" si="2"/>
        <v>66.66666666666666</v>
      </c>
      <c r="K29" s="2" t="s">
        <v>71</v>
      </c>
      <c r="L29" s="29">
        <v>0</v>
      </c>
      <c r="M29" s="17">
        <f t="shared" si="3"/>
        <v>3</v>
      </c>
    </row>
    <row r="30" spans="1:13" ht="15">
      <c r="A30" s="21" t="s">
        <v>50</v>
      </c>
      <c r="B30" s="29">
        <v>1</v>
      </c>
      <c r="C30" s="29">
        <v>5</v>
      </c>
      <c r="D30" s="29">
        <v>5</v>
      </c>
      <c r="E30" s="29">
        <v>1</v>
      </c>
      <c r="F30" s="29">
        <v>2</v>
      </c>
      <c r="G30" s="29">
        <v>1</v>
      </c>
      <c r="H30" s="29">
        <v>1</v>
      </c>
      <c r="I30" s="31">
        <f t="shared" si="1"/>
        <v>20</v>
      </c>
      <c r="J30" s="31">
        <f t="shared" si="2"/>
        <v>40</v>
      </c>
      <c r="K30" s="2" t="s">
        <v>54</v>
      </c>
      <c r="L30" s="29">
        <v>1</v>
      </c>
      <c r="M30" s="17">
        <f t="shared" si="3"/>
        <v>5</v>
      </c>
    </row>
    <row r="31" spans="1:13" ht="15.75">
      <c r="A31" s="5" t="s">
        <v>17</v>
      </c>
      <c r="B31" s="11">
        <f aca="true" t="shared" si="4" ref="B31:H31">SUM(B7:B30)</f>
        <v>20</v>
      </c>
      <c r="C31" s="11">
        <f t="shared" si="4"/>
        <v>242</v>
      </c>
      <c r="D31" s="11">
        <f t="shared" si="4"/>
        <v>228</v>
      </c>
      <c r="E31" s="13">
        <f t="shared" si="4"/>
        <v>40</v>
      </c>
      <c r="F31" s="13">
        <f t="shared" si="4"/>
        <v>91</v>
      </c>
      <c r="G31" s="13">
        <f t="shared" si="4"/>
        <v>57</v>
      </c>
      <c r="H31" s="13">
        <f t="shared" si="4"/>
        <v>40</v>
      </c>
      <c r="I31" s="15">
        <f t="shared" si="1"/>
        <v>17.543859649122805</v>
      </c>
      <c r="J31" s="15">
        <f t="shared" si="2"/>
        <v>42.54385964912281</v>
      </c>
      <c r="K31" s="2"/>
      <c r="L31" s="11">
        <f>SUM(L7:L30)</f>
        <v>41</v>
      </c>
      <c r="M31" s="17">
        <f t="shared" si="3"/>
        <v>228</v>
      </c>
    </row>
  </sheetData>
  <sheetProtection/>
  <mergeCells count="19">
    <mergeCell ref="B10:B12"/>
    <mergeCell ref="B13:B14"/>
    <mergeCell ref="B19:B20"/>
    <mergeCell ref="A10:A12"/>
    <mergeCell ref="A13:A14"/>
    <mergeCell ref="A19:A20"/>
    <mergeCell ref="A1:K1"/>
    <mergeCell ref="A3:K3"/>
    <mergeCell ref="I5:I6"/>
    <mergeCell ref="J5:J6"/>
    <mergeCell ref="A5:A6"/>
    <mergeCell ref="E5:H5"/>
    <mergeCell ref="B5:B6"/>
    <mergeCell ref="C5:C6"/>
    <mergeCell ref="D5:D6"/>
    <mergeCell ref="K5:K6"/>
    <mergeCell ref="M5:M6"/>
    <mergeCell ref="A2:L2"/>
    <mergeCell ref="L5:L6"/>
  </mergeCells>
  <printOptions/>
  <pageMargins left="0.15748031496062992" right="0.1968503937007874" top="0.35433070866141736" bottom="0.1968503937007874" header="0.5118110236220472" footer="0.5118110236220472"/>
  <pageSetup horizontalDpi="600" verticalDpi="600" orientation="landscape" paperSize="9" r:id="rId1"/>
  <ignoredErrors>
    <ignoredError sqref="M7:M30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U30"/>
  <sheetViews>
    <sheetView tabSelected="1" zoomScalePageLayoutView="0" workbookViewId="0" topLeftCell="A6">
      <selection activeCell="C6" sqref="C6:U29"/>
    </sheetView>
  </sheetViews>
  <sheetFormatPr defaultColWidth="9.00390625" defaultRowHeight="12.75"/>
  <cols>
    <col min="1" max="1" width="4.00390625" style="6" customWidth="1"/>
    <col min="2" max="2" width="21.625" style="6" customWidth="1"/>
    <col min="3" max="3" width="7.875" style="6" customWidth="1"/>
    <col min="4" max="5" width="4.625" style="6" customWidth="1"/>
    <col min="6" max="7" width="5.00390625" style="6" customWidth="1"/>
    <col min="8" max="8" width="4.00390625" style="6" customWidth="1"/>
    <col min="9" max="10" width="4.375" style="6" customWidth="1"/>
    <col min="11" max="11" width="4.625" style="6" customWidth="1"/>
    <col min="12" max="12" width="4.75390625" style="6" customWidth="1"/>
    <col min="13" max="13" width="4.125" style="6" customWidth="1"/>
    <col min="14" max="14" width="4.375" style="6" customWidth="1"/>
    <col min="15" max="17" width="4.625" style="6" customWidth="1"/>
    <col min="18" max="21" width="4.875" style="6" customWidth="1"/>
    <col min="22" max="27" width="4.625" style="6" customWidth="1"/>
    <col min="28" max="16384" width="9.125" style="6" customWidth="1"/>
  </cols>
  <sheetData>
    <row r="1" spans="2:21" ht="12.75">
      <c r="B1" s="59" t="s">
        <v>29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</row>
    <row r="3" spans="1:21" ht="15" customHeight="1">
      <c r="A3" s="60" t="s">
        <v>20</v>
      </c>
      <c r="B3" s="60" t="s">
        <v>8</v>
      </c>
      <c r="C3" s="62" t="s">
        <v>19</v>
      </c>
      <c r="D3" s="60" t="s">
        <v>21</v>
      </c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</row>
    <row r="4" spans="1:21" ht="15" customHeight="1">
      <c r="A4" s="61"/>
      <c r="B4" s="61"/>
      <c r="C4" s="62"/>
      <c r="D4" s="63" t="s">
        <v>11</v>
      </c>
      <c r="E4" s="64"/>
      <c r="F4" s="64"/>
      <c r="G4" s="65"/>
      <c r="H4" s="63" t="s">
        <v>12</v>
      </c>
      <c r="I4" s="64"/>
      <c r="J4" s="65"/>
      <c r="K4" s="66" t="s">
        <v>13</v>
      </c>
      <c r="L4" s="66"/>
      <c r="M4" s="66"/>
      <c r="N4" s="63" t="s">
        <v>14</v>
      </c>
      <c r="O4" s="64"/>
      <c r="P4" s="64"/>
      <c r="Q4" s="65"/>
      <c r="R4" s="63" t="s">
        <v>15</v>
      </c>
      <c r="S4" s="64"/>
      <c r="T4" s="64"/>
      <c r="U4" s="65"/>
    </row>
    <row r="5" spans="1:21" ht="52.5" customHeight="1">
      <c r="A5" s="61"/>
      <c r="B5" s="61"/>
      <c r="C5" s="62"/>
      <c r="D5" s="7" t="s">
        <v>5</v>
      </c>
      <c r="E5" s="7" t="s">
        <v>28</v>
      </c>
      <c r="F5" s="7" t="s">
        <v>6</v>
      </c>
      <c r="G5" s="16" t="s">
        <v>16</v>
      </c>
      <c r="H5" s="7" t="s">
        <v>5</v>
      </c>
      <c r="I5" s="7" t="s">
        <v>6</v>
      </c>
      <c r="J5" s="16" t="s">
        <v>16</v>
      </c>
      <c r="K5" s="7" t="s">
        <v>5</v>
      </c>
      <c r="L5" s="7" t="s">
        <v>6</v>
      </c>
      <c r="M5" s="16" t="s">
        <v>16</v>
      </c>
      <c r="N5" s="7" t="s">
        <v>5</v>
      </c>
      <c r="O5" s="7" t="s">
        <v>6</v>
      </c>
      <c r="P5" s="7" t="s">
        <v>7</v>
      </c>
      <c r="Q5" s="16" t="s">
        <v>16</v>
      </c>
      <c r="R5" s="7" t="s">
        <v>5</v>
      </c>
      <c r="S5" s="7" t="s">
        <v>6</v>
      </c>
      <c r="T5" s="7" t="s">
        <v>7</v>
      </c>
      <c r="U5" s="16" t="s">
        <v>16</v>
      </c>
    </row>
    <row r="6" spans="1:21" ht="12.75">
      <c r="A6" s="8">
        <v>1</v>
      </c>
      <c r="B6" s="19" t="s">
        <v>31</v>
      </c>
      <c r="C6" s="70">
        <v>5</v>
      </c>
      <c r="D6" s="70">
        <v>0</v>
      </c>
      <c r="E6" s="70">
        <v>0</v>
      </c>
      <c r="F6" s="70">
        <v>5</v>
      </c>
      <c r="G6" s="70">
        <v>0</v>
      </c>
      <c r="H6" s="70">
        <v>0</v>
      </c>
      <c r="I6" s="70">
        <v>5</v>
      </c>
      <c r="J6" s="70">
        <v>0</v>
      </c>
      <c r="K6" s="70">
        <v>2</v>
      </c>
      <c r="L6" s="70">
        <v>1</v>
      </c>
      <c r="M6" s="70">
        <v>2</v>
      </c>
      <c r="N6" s="71">
        <v>5</v>
      </c>
      <c r="O6" s="71">
        <v>0</v>
      </c>
      <c r="P6" s="71">
        <v>0</v>
      </c>
      <c r="Q6" s="71">
        <v>0</v>
      </c>
      <c r="R6" s="71">
        <v>0</v>
      </c>
      <c r="S6" s="71">
        <v>4</v>
      </c>
      <c r="T6" s="71">
        <v>1</v>
      </c>
      <c r="U6" s="71">
        <v>0</v>
      </c>
    </row>
    <row r="7" spans="1:21" ht="12.75">
      <c r="A7" s="8">
        <v>2</v>
      </c>
      <c r="B7" s="19" t="s">
        <v>32</v>
      </c>
      <c r="C7" s="70">
        <v>3</v>
      </c>
      <c r="D7" s="70">
        <v>0</v>
      </c>
      <c r="E7" s="70">
        <v>0</v>
      </c>
      <c r="F7" s="70">
        <v>3</v>
      </c>
      <c r="G7" s="70">
        <v>0</v>
      </c>
      <c r="H7" s="70">
        <v>0</v>
      </c>
      <c r="I7" s="70">
        <v>3</v>
      </c>
      <c r="J7" s="70">
        <v>0</v>
      </c>
      <c r="K7" s="70">
        <v>3</v>
      </c>
      <c r="L7" s="70">
        <v>0</v>
      </c>
      <c r="M7" s="70">
        <v>0</v>
      </c>
      <c r="N7" s="71">
        <v>1</v>
      </c>
      <c r="O7" s="71">
        <v>0</v>
      </c>
      <c r="P7" s="71">
        <v>2</v>
      </c>
      <c r="Q7" s="71">
        <v>0</v>
      </c>
      <c r="R7" s="71">
        <v>1</v>
      </c>
      <c r="S7" s="71">
        <v>1</v>
      </c>
      <c r="T7" s="71">
        <v>1</v>
      </c>
      <c r="U7" s="71">
        <v>0</v>
      </c>
    </row>
    <row r="8" spans="1:21" ht="12.75">
      <c r="A8" s="8">
        <v>3</v>
      </c>
      <c r="B8" s="19" t="s">
        <v>33</v>
      </c>
      <c r="C8" s="70">
        <v>5</v>
      </c>
      <c r="D8" s="70">
        <v>0</v>
      </c>
      <c r="E8" s="70">
        <v>1</v>
      </c>
      <c r="F8" s="70">
        <v>4</v>
      </c>
      <c r="G8" s="70">
        <v>0</v>
      </c>
      <c r="H8" s="70">
        <v>0</v>
      </c>
      <c r="I8" s="70">
        <v>5</v>
      </c>
      <c r="J8" s="70">
        <v>0</v>
      </c>
      <c r="K8" s="70">
        <v>3</v>
      </c>
      <c r="L8" s="70">
        <v>2</v>
      </c>
      <c r="M8" s="70">
        <v>0</v>
      </c>
      <c r="N8" s="72">
        <v>0</v>
      </c>
      <c r="O8" s="72">
        <v>0</v>
      </c>
      <c r="P8" s="72">
        <v>5</v>
      </c>
      <c r="Q8" s="72">
        <v>0</v>
      </c>
      <c r="R8" s="72">
        <v>3</v>
      </c>
      <c r="S8" s="72">
        <v>0</v>
      </c>
      <c r="T8" s="72">
        <v>2</v>
      </c>
      <c r="U8" s="72">
        <v>0</v>
      </c>
    </row>
    <row r="9" spans="1:21" ht="12.75">
      <c r="A9" s="67">
        <v>4</v>
      </c>
      <c r="B9" s="54" t="s">
        <v>34</v>
      </c>
      <c r="C9" s="70">
        <v>26</v>
      </c>
      <c r="D9" s="70">
        <v>3</v>
      </c>
      <c r="E9" s="70">
        <v>6</v>
      </c>
      <c r="F9" s="70">
        <v>17</v>
      </c>
      <c r="G9" s="70">
        <v>0</v>
      </c>
      <c r="H9" s="70">
        <v>3</v>
      </c>
      <c r="I9" s="70">
        <v>19</v>
      </c>
      <c r="J9" s="70">
        <v>4</v>
      </c>
      <c r="K9" s="70">
        <v>1</v>
      </c>
      <c r="L9" s="70">
        <v>19</v>
      </c>
      <c r="M9" s="70">
        <v>6</v>
      </c>
      <c r="N9" s="71">
        <v>0</v>
      </c>
      <c r="O9" s="71">
        <v>3</v>
      </c>
      <c r="P9" s="71">
        <v>15</v>
      </c>
      <c r="Q9" s="71">
        <v>8</v>
      </c>
      <c r="R9" s="71">
        <v>1</v>
      </c>
      <c r="S9" s="71">
        <v>5</v>
      </c>
      <c r="T9" s="71">
        <v>11</v>
      </c>
      <c r="U9" s="71">
        <v>9</v>
      </c>
    </row>
    <row r="10" spans="1:21" ht="12.75">
      <c r="A10" s="68"/>
      <c r="B10" s="55"/>
      <c r="C10" s="71">
        <v>14</v>
      </c>
      <c r="D10" s="71">
        <v>0</v>
      </c>
      <c r="E10" s="71">
        <v>7</v>
      </c>
      <c r="F10" s="71">
        <v>7</v>
      </c>
      <c r="G10" s="71">
        <v>0</v>
      </c>
      <c r="H10" s="71">
        <v>4</v>
      </c>
      <c r="I10" s="71">
        <v>10</v>
      </c>
      <c r="J10" s="71">
        <v>0</v>
      </c>
      <c r="K10" s="71">
        <v>10</v>
      </c>
      <c r="L10" s="71">
        <v>3</v>
      </c>
      <c r="M10" s="71">
        <v>1</v>
      </c>
      <c r="N10" s="71">
        <v>8</v>
      </c>
      <c r="O10" s="71">
        <v>2</v>
      </c>
      <c r="P10" s="71">
        <v>1</v>
      </c>
      <c r="Q10" s="71">
        <v>3</v>
      </c>
      <c r="R10" s="71">
        <v>6</v>
      </c>
      <c r="S10" s="71">
        <v>3</v>
      </c>
      <c r="T10" s="71">
        <v>2</v>
      </c>
      <c r="U10" s="71">
        <v>3</v>
      </c>
    </row>
    <row r="11" spans="1:21" ht="12.75">
      <c r="A11" s="69"/>
      <c r="B11" s="56"/>
      <c r="C11" s="71">
        <v>20</v>
      </c>
      <c r="D11" s="71">
        <v>0</v>
      </c>
      <c r="E11" s="71">
        <v>3</v>
      </c>
      <c r="F11" s="71">
        <v>17</v>
      </c>
      <c r="G11" s="71">
        <v>0</v>
      </c>
      <c r="H11" s="71">
        <v>2</v>
      </c>
      <c r="I11" s="71">
        <v>18</v>
      </c>
      <c r="J11" s="71">
        <v>0</v>
      </c>
      <c r="K11" s="71">
        <v>9</v>
      </c>
      <c r="L11" s="71">
        <v>9</v>
      </c>
      <c r="M11" s="71">
        <v>2</v>
      </c>
      <c r="N11" s="71">
        <v>4</v>
      </c>
      <c r="O11" s="71">
        <v>9</v>
      </c>
      <c r="P11" s="71">
        <v>7</v>
      </c>
      <c r="Q11" s="71">
        <v>0</v>
      </c>
      <c r="R11" s="71">
        <v>14</v>
      </c>
      <c r="S11" s="71">
        <v>3</v>
      </c>
      <c r="T11" s="71">
        <v>0</v>
      </c>
      <c r="U11" s="71">
        <v>3</v>
      </c>
    </row>
    <row r="12" spans="1:21" ht="12.75">
      <c r="A12" s="67">
        <v>5</v>
      </c>
      <c r="B12" s="54" t="s">
        <v>35</v>
      </c>
      <c r="C12" s="71">
        <v>18</v>
      </c>
      <c r="D12" s="71">
        <v>0</v>
      </c>
      <c r="E12" s="71">
        <v>6</v>
      </c>
      <c r="F12" s="71">
        <v>12</v>
      </c>
      <c r="G12" s="71">
        <v>0</v>
      </c>
      <c r="H12" s="71">
        <v>1</v>
      </c>
      <c r="I12" s="71">
        <v>17</v>
      </c>
      <c r="J12" s="71">
        <v>0</v>
      </c>
      <c r="K12" s="71">
        <v>10</v>
      </c>
      <c r="L12" s="71">
        <v>2</v>
      </c>
      <c r="M12" s="71">
        <v>6</v>
      </c>
      <c r="N12" s="71">
        <v>2</v>
      </c>
      <c r="O12" s="71">
        <v>4</v>
      </c>
      <c r="P12" s="71">
        <v>12</v>
      </c>
      <c r="Q12" s="71">
        <v>0</v>
      </c>
      <c r="R12" s="71">
        <v>3</v>
      </c>
      <c r="S12" s="71">
        <v>5</v>
      </c>
      <c r="T12" s="71">
        <v>8</v>
      </c>
      <c r="U12" s="71">
        <v>2</v>
      </c>
    </row>
    <row r="13" spans="1:21" ht="12.75">
      <c r="A13" s="69"/>
      <c r="B13" s="56"/>
      <c r="C13" s="73">
        <v>8</v>
      </c>
      <c r="D13" s="73">
        <v>0</v>
      </c>
      <c r="E13" s="73">
        <v>5</v>
      </c>
      <c r="F13" s="73">
        <v>3</v>
      </c>
      <c r="G13" s="73">
        <v>0</v>
      </c>
      <c r="H13" s="73">
        <v>3</v>
      </c>
      <c r="I13" s="73">
        <v>5</v>
      </c>
      <c r="J13" s="73">
        <v>0</v>
      </c>
      <c r="K13" s="73">
        <v>6</v>
      </c>
      <c r="L13" s="73">
        <v>0</v>
      </c>
      <c r="M13" s="73">
        <v>2</v>
      </c>
      <c r="N13" s="74">
        <v>4</v>
      </c>
      <c r="O13" s="74">
        <v>0</v>
      </c>
      <c r="P13" s="74">
        <v>4</v>
      </c>
      <c r="Q13" s="74">
        <v>0</v>
      </c>
      <c r="R13" s="74">
        <v>5</v>
      </c>
      <c r="S13" s="74">
        <v>0</v>
      </c>
      <c r="T13" s="74">
        <v>3</v>
      </c>
      <c r="U13" s="74">
        <v>0</v>
      </c>
    </row>
    <row r="14" spans="1:21" ht="18" customHeight="1">
      <c r="A14" s="8">
        <v>6</v>
      </c>
      <c r="B14" s="19" t="s">
        <v>36</v>
      </c>
      <c r="C14" s="70">
        <v>10</v>
      </c>
      <c r="D14" s="70">
        <v>2</v>
      </c>
      <c r="E14" s="70">
        <v>4</v>
      </c>
      <c r="F14" s="70">
        <v>4</v>
      </c>
      <c r="G14" s="70">
        <v>0</v>
      </c>
      <c r="H14" s="70">
        <v>2</v>
      </c>
      <c r="I14" s="70">
        <v>8</v>
      </c>
      <c r="J14" s="70">
        <v>0</v>
      </c>
      <c r="K14" s="70">
        <v>3</v>
      </c>
      <c r="L14" s="70">
        <v>6</v>
      </c>
      <c r="M14" s="70">
        <v>1</v>
      </c>
      <c r="N14" s="71">
        <v>2</v>
      </c>
      <c r="O14" s="71">
        <v>2</v>
      </c>
      <c r="P14" s="71">
        <v>2</v>
      </c>
      <c r="Q14" s="71">
        <v>4</v>
      </c>
      <c r="R14" s="71">
        <v>3</v>
      </c>
      <c r="S14" s="71">
        <v>1</v>
      </c>
      <c r="T14" s="71">
        <v>1</v>
      </c>
      <c r="U14" s="71">
        <v>5</v>
      </c>
    </row>
    <row r="15" spans="1:21" ht="12.75">
      <c r="A15" s="8">
        <v>7</v>
      </c>
      <c r="B15" s="19" t="s">
        <v>37</v>
      </c>
      <c r="C15" s="70">
        <v>6</v>
      </c>
      <c r="D15" s="70">
        <v>0</v>
      </c>
      <c r="E15" s="70">
        <v>0</v>
      </c>
      <c r="F15" s="70">
        <v>6</v>
      </c>
      <c r="G15" s="70">
        <v>0</v>
      </c>
      <c r="H15" s="70">
        <v>1</v>
      </c>
      <c r="I15" s="70">
        <v>5</v>
      </c>
      <c r="J15" s="70">
        <v>0</v>
      </c>
      <c r="K15" s="70">
        <v>4</v>
      </c>
      <c r="L15" s="70">
        <v>2</v>
      </c>
      <c r="M15" s="70">
        <v>0</v>
      </c>
      <c r="N15" s="71">
        <v>1</v>
      </c>
      <c r="O15" s="71">
        <v>1</v>
      </c>
      <c r="P15" s="71">
        <v>2</v>
      </c>
      <c r="Q15" s="71">
        <v>2</v>
      </c>
      <c r="R15" s="71">
        <v>1</v>
      </c>
      <c r="S15" s="71">
        <v>1</v>
      </c>
      <c r="T15" s="71">
        <v>1</v>
      </c>
      <c r="U15" s="71">
        <v>3</v>
      </c>
    </row>
    <row r="16" spans="1:21" ht="17.25" customHeight="1">
      <c r="A16" s="8">
        <v>8</v>
      </c>
      <c r="B16" s="19" t="s">
        <v>38</v>
      </c>
      <c r="C16" s="70">
        <v>2</v>
      </c>
      <c r="D16" s="70">
        <v>0</v>
      </c>
      <c r="E16" s="70">
        <v>0</v>
      </c>
      <c r="F16" s="70">
        <v>2</v>
      </c>
      <c r="G16" s="70">
        <v>0</v>
      </c>
      <c r="H16" s="70">
        <v>0</v>
      </c>
      <c r="I16" s="70">
        <v>2</v>
      </c>
      <c r="J16" s="70">
        <v>0</v>
      </c>
      <c r="K16" s="70">
        <v>2</v>
      </c>
      <c r="L16" s="70">
        <v>0</v>
      </c>
      <c r="M16" s="70">
        <v>0</v>
      </c>
      <c r="N16" s="71">
        <v>0</v>
      </c>
      <c r="O16" s="71">
        <v>0</v>
      </c>
      <c r="P16" s="71">
        <v>2</v>
      </c>
      <c r="Q16" s="71">
        <v>0</v>
      </c>
      <c r="R16" s="71">
        <v>1</v>
      </c>
      <c r="S16" s="71">
        <v>0</v>
      </c>
      <c r="T16" s="71">
        <v>1</v>
      </c>
      <c r="U16" s="71">
        <v>0</v>
      </c>
    </row>
    <row r="17" spans="1:21" ht="12.75">
      <c r="A17" s="8">
        <v>9</v>
      </c>
      <c r="B17" s="19" t="s">
        <v>39</v>
      </c>
      <c r="C17" s="70">
        <v>4</v>
      </c>
      <c r="D17" s="70">
        <v>1</v>
      </c>
      <c r="E17" s="70">
        <v>0</v>
      </c>
      <c r="F17" s="70">
        <v>2</v>
      </c>
      <c r="G17" s="70">
        <v>1</v>
      </c>
      <c r="H17" s="70">
        <v>4</v>
      </c>
      <c r="I17" s="70">
        <v>0</v>
      </c>
      <c r="J17" s="70">
        <v>0</v>
      </c>
      <c r="K17" s="70">
        <v>2</v>
      </c>
      <c r="L17" s="70">
        <v>0</v>
      </c>
      <c r="M17" s="70">
        <v>2</v>
      </c>
      <c r="N17" s="71">
        <v>1</v>
      </c>
      <c r="O17" s="71">
        <v>0</v>
      </c>
      <c r="P17" s="71">
        <v>0</v>
      </c>
      <c r="Q17" s="71">
        <v>3</v>
      </c>
      <c r="R17" s="71">
        <v>1</v>
      </c>
      <c r="S17" s="71">
        <v>0</v>
      </c>
      <c r="T17" s="71">
        <v>2</v>
      </c>
      <c r="U17" s="71">
        <v>1</v>
      </c>
    </row>
    <row r="18" spans="1:21" ht="12.75">
      <c r="A18" s="67">
        <v>10</v>
      </c>
      <c r="B18" s="57" t="s">
        <v>40</v>
      </c>
      <c r="C18" s="70">
        <v>21</v>
      </c>
      <c r="D18" s="70">
        <v>0</v>
      </c>
      <c r="E18" s="70">
        <v>1</v>
      </c>
      <c r="F18" s="70">
        <v>20</v>
      </c>
      <c r="G18" s="70">
        <v>0</v>
      </c>
      <c r="H18" s="70">
        <v>2</v>
      </c>
      <c r="I18" s="70">
        <v>19</v>
      </c>
      <c r="J18" s="70">
        <v>0</v>
      </c>
      <c r="K18" s="70">
        <v>6</v>
      </c>
      <c r="L18" s="70">
        <v>1</v>
      </c>
      <c r="M18" s="70">
        <v>14</v>
      </c>
      <c r="N18" s="71">
        <v>7</v>
      </c>
      <c r="O18" s="71">
        <v>1</v>
      </c>
      <c r="P18" s="71">
        <v>9</v>
      </c>
      <c r="Q18" s="71">
        <v>4</v>
      </c>
      <c r="R18" s="71">
        <v>2</v>
      </c>
      <c r="S18" s="71">
        <v>12</v>
      </c>
      <c r="T18" s="71">
        <v>4</v>
      </c>
      <c r="U18" s="71">
        <v>3</v>
      </c>
    </row>
    <row r="19" spans="1:21" ht="12.75">
      <c r="A19" s="69"/>
      <c r="B19" s="58"/>
      <c r="C19" s="71">
        <v>16</v>
      </c>
      <c r="D19" s="71">
        <v>0</v>
      </c>
      <c r="E19" s="71">
        <v>4</v>
      </c>
      <c r="F19" s="71">
        <v>12</v>
      </c>
      <c r="G19" s="71">
        <v>0</v>
      </c>
      <c r="H19" s="71">
        <v>1</v>
      </c>
      <c r="I19" s="71">
        <v>15</v>
      </c>
      <c r="J19" s="71">
        <v>0</v>
      </c>
      <c r="K19" s="71">
        <v>8</v>
      </c>
      <c r="L19" s="71">
        <v>3</v>
      </c>
      <c r="M19" s="71">
        <v>5</v>
      </c>
      <c r="N19" s="71">
        <v>5</v>
      </c>
      <c r="O19" s="71">
        <v>1</v>
      </c>
      <c r="P19" s="71">
        <v>5</v>
      </c>
      <c r="Q19" s="71">
        <v>5</v>
      </c>
      <c r="R19" s="71">
        <v>3</v>
      </c>
      <c r="S19" s="71">
        <v>4</v>
      </c>
      <c r="T19" s="71">
        <v>6</v>
      </c>
      <c r="U19" s="71">
        <v>3</v>
      </c>
    </row>
    <row r="20" spans="1:21" ht="12.75">
      <c r="A20" s="8">
        <v>11</v>
      </c>
      <c r="B20" s="19" t="s">
        <v>41</v>
      </c>
      <c r="C20" s="70">
        <v>6</v>
      </c>
      <c r="D20" s="70">
        <v>0</v>
      </c>
      <c r="E20" s="70">
        <v>3</v>
      </c>
      <c r="F20" s="70">
        <v>3</v>
      </c>
      <c r="G20" s="70">
        <v>0</v>
      </c>
      <c r="H20" s="70">
        <v>4</v>
      </c>
      <c r="I20" s="70">
        <v>2</v>
      </c>
      <c r="J20" s="70">
        <v>0</v>
      </c>
      <c r="K20" s="70">
        <v>4</v>
      </c>
      <c r="L20" s="70">
        <v>1</v>
      </c>
      <c r="M20" s="70">
        <v>1</v>
      </c>
      <c r="N20" s="72">
        <v>2</v>
      </c>
      <c r="O20" s="72">
        <v>0</v>
      </c>
      <c r="P20" s="72">
        <v>3</v>
      </c>
      <c r="Q20" s="72">
        <v>1</v>
      </c>
      <c r="R20" s="72">
        <v>1</v>
      </c>
      <c r="S20" s="72">
        <v>2</v>
      </c>
      <c r="T20" s="72">
        <v>2</v>
      </c>
      <c r="U20" s="72">
        <v>1</v>
      </c>
    </row>
    <row r="21" spans="1:21" ht="12.75">
      <c r="A21" s="8">
        <v>12</v>
      </c>
      <c r="B21" s="19" t="s">
        <v>42</v>
      </c>
      <c r="C21" s="75">
        <v>17</v>
      </c>
      <c r="D21" s="75">
        <v>3</v>
      </c>
      <c r="E21" s="75">
        <v>8</v>
      </c>
      <c r="F21" s="75">
        <v>6</v>
      </c>
      <c r="G21" s="75">
        <v>0</v>
      </c>
      <c r="H21" s="75">
        <v>8</v>
      </c>
      <c r="I21" s="75">
        <v>9</v>
      </c>
      <c r="J21" s="75">
        <v>0</v>
      </c>
      <c r="K21" s="75">
        <v>10</v>
      </c>
      <c r="L21" s="75">
        <v>1</v>
      </c>
      <c r="M21" s="75">
        <v>6</v>
      </c>
      <c r="N21" s="76">
        <v>7</v>
      </c>
      <c r="O21" s="76">
        <v>0</v>
      </c>
      <c r="P21" s="76">
        <v>5</v>
      </c>
      <c r="Q21" s="76">
        <v>5</v>
      </c>
      <c r="R21" s="76">
        <v>1</v>
      </c>
      <c r="S21" s="76">
        <v>0</v>
      </c>
      <c r="T21" s="76">
        <v>16</v>
      </c>
      <c r="U21" s="76">
        <v>0</v>
      </c>
    </row>
    <row r="22" spans="1:21" ht="12.75">
      <c r="A22" s="8">
        <v>13</v>
      </c>
      <c r="B22" s="19" t="s">
        <v>43</v>
      </c>
      <c r="C22" s="70">
        <v>8</v>
      </c>
      <c r="D22" s="70">
        <v>3</v>
      </c>
      <c r="E22" s="70">
        <v>2</v>
      </c>
      <c r="F22" s="70">
        <v>3</v>
      </c>
      <c r="G22" s="70">
        <v>0</v>
      </c>
      <c r="H22" s="70">
        <v>6</v>
      </c>
      <c r="I22" s="70">
        <v>1</v>
      </c>
      <c r="J22" s="70">
        <v>1</v>
      </c>
      <c r="K22" s="70">
        <v>3</v>
      </c>
      <c r="L22" s="70">
        <v>1</v>
      </c>
      <c r="M22" s="70">
        <v>4</v>
      </c>
      <c r="N22" s="71">
        <v>6</v>
      </c>
      <c r="O22" s="71">
        <v>0</v>
      </c>
      <c r="P22" s="71">
        <v>1</v>
      </c>
      <c r="Q22" s="71">
        <v>1</v>
      </c>
      <c r="R22" s="71">
        <v>6</v>
      </c>
      <c r="S22" s="71">
        <v>0</v>
      </c>
      <c r="T22" s="71">
        <v>1</v>
      </c>
      <c r="U22" s="71">
        <v>1</v>
      </c>
    </row>
    <row r="23" spans="1:21" ht="16.5" customHeight="1">
      <c r="A23" s="8">
        <v>14</v>
      </c>
      <c r="B23" s="20" t="s">
        <v>44</v>
      </c>
      <c r="C23" s="70">
        <v>3</v>
      </c>
      <c r="D23" s="70">
        <v>1</v>
      </c>
      <c r="E23" s="70">
        <v>0</v>
      </c>
      <c r="F23" s="70">
        <v>2</v>
      </c>
      <c r="G23" s="70">
        <v>0</v>
      </c>
      <c r="H23" s="70">
        <v>1</v>
      </c>
      <c r="I23" s="70">
        <v>2</v>
      </c>
      <c r="J23" s="70">
        <v>0</v>
      </c>
      <c r="K23" s="70">
        <v>3</v>
      </c>
      <c r="L23" s="70">
        <v>0</v>
      </c>
      <c r="M23" s="70">
        <v>0</v>
      </c>
      <c r="N23" s="71">
        <v>2</v>
      </c>
      <c r="O23" s="71">
        <v>0</v>
      </c>
      <c r="P23" s="71">
        <v>1</v>
      </c>
      <c r="Q23" s="71">
        <v>0</v>
      </c>
      <c r="R23" s="71">
        <v>1</v>
      </c>
      <c r="S23" s="71">
        <v>0</v>
      </c>
      <c r="T23" s="71">
        <v>2</v>
      </c>
      <c r="U23" s="71">
        <v>0</v>
      </c>
    </row>
    <row r="24" spans="1:21" ht="12.75">
      <c r="A24" s="8">
        <v>15</v>
      </c>
      <c r="B24" s="19" t="s">
        <v>45</v>
      </c>
      <c r="C24" s="70">
        <v>7</v>
      </c>
      <c r="D24" s="70">
        <v>1</v>
      </c>
      <c r="E24" s="70">
        <v>4</v>
      </c>
      <c r="F24" s="70">
        <v>2</v>
      </c>
      <c r="G24" s="70">
        <v>0</v>
      </c>
      <c r="H24" s="70">
        <v>1</v>
      </c>
      <c r="I24" s="70">
        <v>6</v>
      </c>
      <c r="J24" s="70">
        <v>0</v>
      </c>
      <c r="K24" s="70">
        <v>4</v>
      </c>
      <c r="L24" s="70">
        <v>0</v>
      </c>
      <c r="M24" s="70">
        <v>3</v>
      </c>
      <c r="N24" s="71">
        <v>3</v>
      </c>
      <c r="O24" s="71">
        <v>2</v>
      </c>
      <c r="P24" s="71">
        <v>1</v>
      </c>
      <c r="Q24" s="71">
        <v>1</v>
      </c>
      <c r="R24" s="71">
        <v>1</v>
      </c>
      <c r="S24" s="71">
        <v>3</v>
      </c>
      <c r="T24" s="71">
        <v>3</v>
      </c>
      <c r="U24" s="71">
        <v>0</v>
      </c>
    </row>
    <row r="25" spans="1:21" ht="12.75">
      <c r="A25" s="8">
        <v>16</v>
      </c>
      <c r="B25" s="19" t="s">
        <v>46</v>
      </c>
      <c r="C25" s="70">
        <v>13</v>
      </c>
      <c r="D25" s="70">
        <v>2</v>
      </c>
      <c r="E25" s="70">
        <v>2</v>
      </c>
      <c r="F25" s="70">
        <v>9</v>
      </c>
      <c r="G25" s="70">
        <v>0</v>
      </c>
      <c r="H25" s="70">
        <v>2</v>
      </c>
      <c r="I25" s="70">
        <v>11</v>
      </c>
      <c r="J25" s="70">
        <v>0</v>
      </c>
      <c r="K25" s="70">
        <v>5</v>
      </c>
      <c r="L25" s="70">
        <v>1</v>
      </c>
      <c r="M25" s="70">
        <v>7</v>
      </c>
      <c r="N25" s="71">
        <v>1</v>
      </c>
      <c r="O25" s="71">
        <v>1</v>
      </c>
      <c r="P25" s="71">
        <v>4</v>
      </c>
      <c r="Q25" s="71">
        <v>7</v>
      </c>
      <c r="R25" s="71">
        <v>4</v>
      </c>
      <c r="S25" s="71">
        <v>5</v>
      </c>
      <c r="T25" s="71">
        <v>3</v>
      </c>
      <c r="U25" s="71">
        <v>1</v>
      </c>
    </row>
    <row r="26" spans="1:21" ht="14.25" customHeight="1">
      <c r="A26" s="8">
        <v>17</v>
      </c>
      <c r="B26" s="21" t="s">
        <v>47</v>
      </c>
      <c r="C26" s="75">
        <v>7</v>
      </c>
      <c r="D26" s="75">
        <v>0</v>
      </c>
      <c r="E26" s="75">
        <v>4</v>
      </c>
      <c r="F26" s="75">
        <v>3</v>
      </c>
      <c r="G26" s="75">
        <v>0</v>
      </c>
      <c r="H26" s="75">
        <v>1</v>
      </c>
      <c r="I26" s="75">
        <v>6</v>
      </c>
      <c r="J26" s="75">
        <v>0</v>
      </c>
      <c r="K26" s="75">
        <v>5</v>
      </c>
      <c r="L26" s="75">
        <v>2</v>
      </c>
      <c r="M26" s="75">
        <v>0</v>
      </c>
      <c r="N26" s="76">
        <v>0</v>
      </c>
      <c r="O26" s="76">
        <v>4</v>
      </c>
      <c r="P26" s="76">
        <v>3</v>
      </c>
      <c r="Q26" s="76">
        <v>0</v>
      </c>
      <c r="R26" s="76">
        <v>0</v>
      </c>
      <c r="S26" s="76">
        <v>4</v>
      </c>
      <c r="T26" s="76">
        <v>3</v>
      </c>
      <c r="U26" s="76">
        <v>0</v>
      </c>
    </row>
    <row r="27" spans="1:21" ht="12.75">
      <c r="A27" s="8">
        <v>18</v>
      </c>
      <c r="B27" s="21" t="s">
        <v>48</v>
      </c>
      <c r="C27" s="70">
        <v>1</v>
      </c>
      <c r="D27" s="70">
        <v>0</v>
      </c>
      <c r="E27" s="70">
        <v>1</v>
      </c>
      <c r="F27" s="70">
        <v>0</v>
      </c>
      <c r="G27" s="70">
        <v>0</v>
      </c>
      <c r="H27" s="70">
        <v>1</v>
      </c>
      <c r="I27" s="70">
        <v>0</v>
      </c>
      <c r="J27" s="70">
        <v>0</v>
      </c>
      <c r="K27" s="70">
        <v>1</v>
      </c>
      <c r="L27" s="70">
        <v>0</v>
      </c>
      <c r="M27" s="70">
        <v>0</v>
      </c>
      <c r="N27" s="71">
        <v>0</v>
      </c>
      <c r="O27" s="71">
        <v>0</v>
      </c>
      <c r="P27" s="71">
        <v>1</v>
      </c>
      <c r="Q27" s="71">
        <v>0</v>
      </c>
      <c r="R27" s="71">
        <v>0</v>
      </c>
      <c r="S27" s="71">
        <v>0</v>
      </c>
      <c r="T27" s="71">
        <v>0</v>
      </c>
      <c r="U27" s="71">
        <v>1</v>
      </c>
    </row>
    <row r="28" spans="1:21" ht="12.75">
      <c r="A28" s="8">
        <v>19</v>
      </c>
      <c r="B28" s="21" t="s">
        <v>49</v>
      </c>
      <c r="C28" s="70">
        <v>3</v>
      </c>
      <c r="D28" s="70">
        <v>0</v>
      </c>
      <c r="E28" s="70">
        <v>1</v>
      </c>
      <c r="F28" s="70">
        <v>2</v>
      </c>
      <c r="G28" s="70">
        <v>0</v>
      </c>
      <c r="H28" s="70">
        <v>3</v>
      </c>
      <c r="I28" s="70">
        <v>0</v>
      </c>
      <c r="J28" s="70">
        <v>0</v>
      </c>
      <c r="K28" s="70">
        <v>3</v>
      </c>
      <c r="L28" s="70">
        <v>0</v>
      </c>
      <c r="M28" s="70">
        <v>0</v>
      </c>
      <c r="N28" s="71">
        <v>0</v>
      </c>
      <c r="O28" s="71">
        <v>0</v>
      </c>
      <c r="P28" s="71">
        <v>3</v>
      </c>
      <c r="Q28" s="71">
        <v>0</v>
      </c>
      <c r="R28" s="71">
        <v>0</v>
      </c>
      <c r="S28" s="71">
        <v>0</v>
      </c>
      <c r="T28" s="71">
        <v>2</v>
      </c>
      <c r="U28" s="71">
        <v>1</v>
      </c>
    </row>
    <row r="29" spans="1:21" ht="12.75">
      <c r="A29" s="8">
        <v>20</v>
      </c>
      <c r="B29" s="21" t="s">
        <v>50</v>
      </c>
      <c r="C29" s="70">
        <v>5</v>
      </c>
      <c r="D29" s="70">
        <v>0</v>
      </c>
      <c r="E29" s="70">
        <v>3</v>
      </c>
      <c r="F29" s="70">
        <v>2</v>
      </c>
      <c r="G29" s="70">
        <v>0</v>
      </c>
      <c r="H29" s="70">
        <v>0</v>
      </c>
      <c r="I29" s="70">
        <v>5</v>
      </c>
      <c r="J29" s="70">
        <v>0</v>
      </c>
      <c r="K29" s="70">
        <v>4</v>
      </c>
      <c r="L29" s="70">
        <v>1</v>
      </c>
      <c r="M29" s="70">
        <v>0</v>
      </c>
      <c r="N29" s="71">
        <v>1</v>
      </c>
      <c r="O29" s="71">
        <v>1</v>
      </c>
      <c r="P29" s="71">
        <v>1</v>
      </c>
      <c r="Q29" s="71">
        <v>2</v>
      </c>
      <c r="R29" s="71">
        <v>0</v>
      </c>
      <c r="S29" s="71">
        <v>2</v>
      </c>
      <c r="T29" s="71">
        <v>2</v>
      </c>
      <c r="U29" s="71">
        <v>1</v>
      </c>
    </row>
    <row r="30" spans="1:21" ht="12.75">
      <c r="A30" s="9"/>
      <c r="B30" s="9" t="s">
        <v>17</v>
      </c>
      <c r="C30" s="10">
        <f>SUM(C6:C29)</f>
        <v>228</v>
      </c>
      <c r="D30" s="10">
        <f aca="true" t="shared" si="0" ref="D30:U30">SUM(D6:D29)</f>
        <v>16</v>
      </c>
      <c r="E30" s="10">
        <f t="shared" si="0"/>
        <v>65</v>
      </c>
      <c r="F30" s="10">
        <f t="shared" si="0"/>
        <v>146</v>
      </c>
      <c r="G30" s="10">
        <f t="shared" si="0"/>
        <v>1</v>
      </c>
      <c r="H30" s="10">
        <f t="shared" si="0"/>
        <v>50</v>
      </c>
      <c r="I30" s="10">
        <f t="shared" si="0"/>
        <v>173</v>
      </c>
      <c r="J30" s="10">
        <f t="shared" si="0"/>
        <v>5</v>
      </c>
      <c r="K30" s="10">
        <f t="shared" si="0"/>
        <v>111</v>
      </c>
      <c r="L30" s="10">
        <f t="shared" si="0"/>
        <v>55</v>
      </c>
      <c r="M30" s="10">
        <f t="shared" si="0"/>
        <v>62</v>
      </c>
      <c r="N30" s="10">
        <f t="shared" si="0"/>
        <v>62</v>
      </c>
      <c r="O30" s="10">
        <f t="shared" si="0"/>
        <v>31</v>
      </c>
      <c r="P30" s="10">
        <f t="shared" si="0"/>
        <v>89</v>
      </c>
      <c r="Q30" s="10">
        <f t="shared" si="0"/>
        <v>46</v>
      </c>
      <c r="R30" s="10">
        <f t="shared" si="0"/>
        <v>58</v>
      </c>
      <c r="S30" s="10">
        <f t="shared" si="0"/>
        <v>55</v>
      </c>
      <c r="T30" s="10">
        <f t="shared" si="0"/>
        <v>77</v>
      </c>
      <c r="U30" s="10">
        <f t="shared" si="0"/>
        <v>38</v>
      </c>
    </row>
  </sheetData>
  <sheetProtection/>
  <mergeCells count="16">
    <mergeCell ref="A3:A5"/>
    <mergeCell ref="A9:A11"/>
    <mergeCell ref="A12:A13"/>
    <mergeCell ref="A18:A19"/>
    <mergeCell ref="B9:B11"/>
    <mergeCell ref="B12:B13"/>
    <mergeCell ref="B18:B19"/>
    <mergeCell ref="B1:U1"/>
    <mergeCell ref="B3:B5"/>
    <mergeCell ref="C3:C5"/>
    <mergeCell ref="D4:G4"/>
    <mergeCell ref="H4:J4"/>
    <mergeCell ref="N4:Q4"/>
    <mergeCell ref="R4:U4"/>
    <mergeCell ref="D3:U3"/>
    <mergeCell ref="K4:M4"/>
  </mergeCells>
  <printOptions/>
  <pageMargins left="0.15748031496062992" right="0.35433070866141736" top="0.1968503937007874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sotrudnik</dc:creator>
  <cp:keywords/>
  <dc:description/>
  <cp:lastModifiedBy>Metodist</cp:lastModifiedBy>
  <cp:lastPrinted>2014-11-20T11:01:10Z</cp:lastPrinted>
  <dcterms:created xsi:type="dcterms:W3CDTF">2013-03-12T13:50:54Z</dcterms:created>
  <dcterms:modified xsi:type="dcterms:W3CDTF">2015-01-19T05:18:37Z</dcterms:modified>
  <cp:category/>
  <cp:version/>
  <cp:contentType/>
  <cp:contentStatus/>
</cp:coreProperties>
</file>